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mercadoargentinodevalores.sharepoint.com/sites/id/Shared Documents/Archivos/Riesgo y Reportes/Reportes/1. INFORMES/2. Informe semanal de CPD, Pagaré y FCE/PDFs/2025/06-2025/"/>
    </mc:Choice>
  </mc:AlternateContent>
  <xr:revisionPtr revIDLastSave="0" documentId="8_{4965A3E9-0860-427D-9EB5-CDCBA7683D24}" xr6:coauthVersionLast="47" xr6:coauthVersionMax="47" xr10:uidLastSave="{00000000-0000-0000-0000-000000000000}"/>
  <bookViews>
    <workbookView xWindow="28680" yWindow="-105" windowWidth="29040" windowHeight="15720" xr2:uid="{21B1232F-FBA8-4F36-B585-3D8D4E49FA49}"/>
  </bookViews>
  <sheets>
    <sheet name="Anex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J12" i="1" l="1"/>
</calcChain>
</file>

<file path=xl/sharedStrings.xml><?xml version="1.0" encoding="utf-8"?>
<sst xmlns="http://schemas.openxmlformats.org/spreadsheetml/2006/main" count="382" uniqueCount="63">
  <si>
    <t>ACTUAL</t>
  </si>
  <si>
    <t>ANTERIOR</t>
  </si>
  <si>
    <t>Semana del:</t>
  </si>
  <si>
    <t xml:space="preserve">Hasta: </t>
  </si>
  <si>
    <t>RANGO DE PLAZOS</t>
  </si>
  <si>
    <t>CPD (Físicos + ECHEQs)</t>
  </si>
  <si>
    <t>INICIO</t>
  </si>
  <si>
    <t>FIN</t>
  </si>
  <si>
    <t>Segmento</t>
  </si>
  <si>
    <t xml:space="preserve">Monto nominal negociado </t>
  </si>
  <si>
    <t>Cantidad Cheques</t>
  </si>
  <si>
    <t>Vcto. Prom. Pond.</t>
  </si>
  <si>
    <t xml:space="preserve">Monto Prom. </t>
  </si>
  <si>
    <t>INDICES MAV</t>
  </si>
  <si>
    <t xml:space="preserve">T.N.A pp. por plazo </t>
  </si>
  <si>
    <t>Actual</t>
  </si>
  <si>
    <t>Anterior</t>
  </si>
  <si>
    <t>CPD Avalado</t>
  </si>
  <si>
    <t>CPD Directo Cadena de Valor</t>
  </si>
  <si>
    <t>CPD Directo Garantizado</t>
  </si>
  <si>
    <t>CPD Patrocinado</t>
  </si>
  <si>
    <t>Directo Warrant</t>
  </si>
  <si>
    <t>Total</t>
  </si>
  <si>
    <t>Pagaré MAV</t>
  </si>
  <si>
    <t>Cantidad Pagarés</t>
  </si>
  <si>
    <t>Pagaré Avalado ($)</t>
  </si>
  <si>
    <t>Pagaré Directo No Gara ($)</t>
  </si>
  <si>
    <t>Pagaré Directo Gara ($)</t>
  </si>
  <si>
    <t>Pagaré Avalado (U$S)</t>
  </si>
  <si>
    <t>Pagaré Avalado (U$D)</t>
  </si>
  <si>
    <t>Pagaré Directo No Gara (U$D)</t>
  </si>
  <si>
    <t>Pagaré Directo No Gara (U$S)</t>
  </si>
  <si>
    <t>Pagaré Directo No Gara Hard Dollar</t>
  </si>
  <si>
    <t>Pagaré Avalado Hard Dollar</t>
  </si>
  <si>
    <t>Pagarés Vista (No Gara)</t>
  </si>
  <si>
    <t>Pagaré Directo TAMAR ($)</t>
  </si>
  <si>
    <t>Pagaré Directo SOJA ($)</t>
  </si>
  <si>
    <t>Pagaré Directo BADLAR ($)</t>
  </si>
  <si>
    <t>TOTAL Pagare Vista (No Gara)</t>
  </si>
  <si>
    <t xml:space="preserve">Factura de Crédito Electrónica (FCE) </t>
  </si>
  <si>
    <t>Factura de Crédito Electrónica</t>
  </si>
  <si>
    <t>Cantidad FCE</t>
  </si>
  <si>
    <t>FCE ($)</t>
  </si>
  <si>
    <t>FCE (U$S)</t>
  </si>
  <si>
    <t>FCE (EUR)</t>
  </si>
  <si>
    <t>Índ. MAV 0-60</t>
  </si>
  <si>
    <t>Índ. MAV 61-120</t>
  </si>
  <si>
    <t>Índ. MAV 121-365</t>
  </si>
  <si>
    <t>0-30</t>
  </si>
  <si>
    <t>31-60</t>
  </si>
  <si>
    <t>61-90</t>
  </si>
  <si>
    <t>91-120</t>
  </si>
  <si>
    <t>121-180</t>
  </si>
  <si>
    <t>181-365</t>
  </si>
  <si>
    <t>-</t>
  </si>
  <si>
    <t>Índ. MAV 0-365</t>
  </si>
  <si>
    <t>Índ. MAV 366-730</t>
  </si>
  <si>
    <t>Índ. MAV 731-1095</t>
  </si>
  <si>
    <t>0-180</t>
  </si>
  <si>
    <t>366-545</t>
  </si>
  <si>
    <t>546-730</t>
  </si>
  <si>
    <t>731-910</t>
  </si>
  <si>
    <t>911-1095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</si>
</sst>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 * #,##0_ ;_ * \-#,##0_ ;_ * &quot;-&quot;??_ ;_ @_ "/>
  </numFmts>
  <fonts count="12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9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ptos Narrow"/>
      <family val="2"/>
      <scheme val="minor"/>
    </font>
    <font>
      <sz val="9"/>
      <color theme="1"/>
      <name val="Arial"/>
      <family val="2"/>
    </font>
    <font>
      <b/>
      <sz val="13"/>
      <color theme="1"/>
      <name val="Arial"/>
      <family val="2"/>
    </font>
    <font>
      <sz val="13"/>
      <color theme="1"/>
      <name val="Arial"/>
      <family val="2"/>
    </font>
    <font>
      <sz val="12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538DD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39997558519241921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5">
    <xf numFmtId="0" fontId="0" fillId="0" borderId="0" xfId="0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16" fontId="0" fillId="3" borderId="7" xfId="0" applyNumberFormat="1" applyFill="1" applyBorder="1" applyAlignment="1">
      <alignment horizontal="center"/>
    </xf>
    <xf numFmtId="16" fontId="0" fillId="0" borderId="8" xfId="0" applyNumberFormat="1" applyBorder="1" applyAlignment="1">
      <alignment horizontal="center"/>
    </xf>
    <xf numFmtId="16" fontId="0" fillId="0" borderId="9" xfId="0" applyNumberFormat="1" applyBorder="1" applyAlignment="1">
      <alignment horizontal="center"/>
    </xf>
    <xf numFmtId="0" fontId="3" fillId="4" borderId="10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/>
    </xf>
    <xf numFmtId="0" fontId="3" fillId="6" borderId="13" xfId="0" applyFont="1" applyFill="1" applyBorder="1" applyAlignment="1">
      <alignment horizontal="center" vertical="center" wrapText="1"/>
    </xf>
    <xf numFmtId="0" fontId="3" fillId="6" borderId="14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3" borderId="15" xfId="0" applyFont="1" applyFill="1" applyBorder="1" applyAlignment="1">
      <alignment horizontal="center" vertical="center"/>
    </xf>
    <xf numFmtId="0" fontId="5" fillId="3" borderId="16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14" fontId="5" fillId="3" borderId="25" xfId="0" applyNumberFormat="1" applyFont="1" applyFill="1" applyBorder="1" applyAlignment="1">
      <alignment horizontal="center" vertical="center"/>
    </xf>
    <xf numFmtId="14" fontId="5" fillId="3" borderId="9" xfId="0" applyNumberFormat="1" applyFont="1" applyFill="1" applyBorder="1" applyAlignment="1">
      <alignment horizontal="center" vertical="center"/>
    </xf>
    <xf numFmtId="0" fontId="6" fillId="3" borderId="26" xfId="0" applyFont="1" applyFill="1" applyBorder="1" applyAlignment="1">
      <alignment horizontal="center"/>
    </xf>
    <xf numFmtId="14" fontId="6" fillId="3" borderId="27" xfId="0" applyNumberFormat="1" applyFont="1" applyFill="1" applyBorder="1" applyAlignment="1">
      <alignment horizontal="center" vertical="center"/>
    </xf>
    <xf numFmtId="14" fontId="6" fillId="3" borderId="28" xfId="0" applyNumberFormat="1" applyFont="1" applyFill="1" applyBorder="1" applyAlignment="1">
      <alignment horizontal="center" vertical="center"/>
    </xf>
    <xf numFmtId="0" fontId="7" fillId="0" borderId="0" xfId="0" applyFont="1"/>
    <xf numFmtId="0" fontId="6" fillId="3" borderId="4" xfId="0" applyFont="1" applyFill="1" applyBorder="1" applyAlignment="1">
      <alignment horizontal="center"/>
    </xf>
    <xf numFmtId="14" fontId="6" fillId="3" borderId="25" xfId="0" applyNumberFormat="1" applyFont="1" applyFill="1" applyBorder="1" applyAlignment="1">
      <alignment horizontal="center" vertical="center"/>
    </xf>
    <xf numFmtId="14" fontId="6" fillId="3" borderId="9" xfId="0" applyNumberFormat="1" applyFont="1" applyFill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5" fillId="7" borderId="20" xfId="0" applyFont="1" applyFill="1" applyBorder="1" applyAlignment="1">
      <alignment horizontal="left" vertical="center"/>
    </xf>
    <xf numFmtId="164" fontId="5" fillId="3" borderId="21" xfId="1" applyNumberFormat="1" applyFont="1" applyFill="1" applyBorder="1" applyAlignment="1">
      <alignment horizontal="center" vertical="center"/>
    </xf>
    <xf numFmtId="164" fontId="8" fillId="7" borderId="2" xfId="1" applyNumberFormat="1" applyFont="1" applyFill="1" applyBorder="1" applyAlignment="1">
      <alignment horizontal="center" vertical="center"/>
    </xf>
    <xf numFmtId="164" fontId="8" fillId="7" borderId="3" xfId="1" applyNumberFormat="1" applyFont="1" applyFill="1" applyBorder="1" applyAlignment="1">
      <alignment horizontal="center" vertical="center"/>
    </xf>
    <xf numFmtId="0" fontId="6" fillId="7" borderId="1" xfId="0" applyFont="1" applyFill="1" applyBorder="1"/>
    <xf numFmtId="10" fontId="9" fillId="3" borderId="2" xfId="0" applyNumberFormat="1" applyFont="1" applyFill="1" applyBorder="1" applyAlignment="1">
      <alignment horizontal="center"/>
    </xf>
    <xf numFmtId="10" fontId="10" fillId="7" borderId="2" xfId="0" applyNumberFormat="1" applyFont="1" applyFill="1" applyBorder="1" applyAlignment="1">
      <alignment horizontal="center"/>
    </xf>
    <xf numFmtId="10" fontId="10" fillId="7" borderId="3" xfId="0" applyNumberFormat="1" applyFont="1" applyFill="1" applyBorder="1" applyAlignment="1">
      <alignment horizontal="center"/>
    </xf>
    <xf numFmtId="0" fontId="7" fillId="7" borderId="0" xfId="0" applyFont="1" applyFill="1"/>
    <xf numFmtId="0" fontId="6" fillId="7" borderId="4" xfId="0" applyFont="1" applyFill="1" applyBorder="1"/>
    <xf numFmtId="10" fontId="9" fillId="3" borderId="5" xfId="0" applyNumberFormat="1" applyFont="1" applyFill="1" applyBorder="1" applyAlignment="1">
      <alignment horizontal="center"/>
    </xf>
    <xf numFmtId="10" fontId="10" fillId="7" borderId="5" xfId="0" applyNumberFormat="1" applyFont="1" applyFill="1" applyBorder="1" applyAlignment="1">
      <alignment horizontal="center"/>
    </xf>
    <xf numFmtId="10" fontId="10" fillId="7" borderId="6" xfId="0" applyNumberFormat="1" applyFont="1" applyFill="1" applyBorder="1" applyAlignment="1">
      <alignment horizontal="center"/>
    </xf>
    <xf numFmtId="0" fontId="5" fillId="7" borderId="30" xfId="0" applyFont="1" applyFill="1" applyBorder="1" applyAlignment="1">
      <alignment horizontal="left" vertical="center"/>
    </xf>
    <xf numFmtId="164" fontId="5" fillId="3" borderId="31" xfId="1" applyNumberFormat="1" applyFont="1" applyFill="1" applyBorder="1" applyAlignment="1">
      <alignment horizontal="center" vertical="center"/>
    </xf>
    <xf numFmtId="164" fontId="8" fillId="7" borderId="5" xfId="1" applyNumberFormat="1" applyFont="1" applyFill="1" applyBorder="1" applyAlignment="1">
      <alignment horizontal="center" vertical="center"/>
    </xf>
    <xf numFmtId="164" fontId="8" fillId="7" borderId="6" xfId="1" applyNumberFormat="1" applyFont="1" applyFill="1" applyBorder="1" applyAlignment="1">
      <alignment horizontal="center" vertical="center"/>
    </xf>
    <xf numFmtId="0" fontId="6" fillId="7" borderId="32" xfId="0" applyFont="1" applyFill="1" applyBorder="1"/>
    <xf numFmtId="0" fontId="0" fillId="0" borderId="24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5" fillId="0" borderId="33" xfId="0" applyFont="1" applyBorder="1" applyAlignment="1">
      <alignment horizontal="left" vertical="center"/>
    </xf>
    <xf numFmtId="164" fontId="5" fillId="3" borderId="25" xfId="1" applyNumberFormat="1" applyFont="1" applyFill="1" applyBorder="1" applyAlignment="1">
      <alignment horizontal="center" vertical="center"/>
    </xf>
    <xf numFmtId="164" fontId="8" fillId="7" borderId="8" xfId="1" applyNumberFormat="1" applyFont="1" applyFill="1" applyBorder="1" applyAlignment="1">
      <alignment horizontal="center" vertical="center"/>
    </xf>
    <xf numFmtId="164" fontId="8" fillId="7" borderId="9" xfId="1" applyNumberFormat="1" applyFont="1" applyFill="1" applyBorder="1" applyAlignment="1">
      <alignment horizontal="center" vertical="center"/>
    </xf>
    <xf numFmtId="0" fontId="6" fillId="7" borderId="7" xfId="0" applyFont="1" applyFill="1" applyBorder="1"/>
    <xf numFmtId="10" fontId="6" fillId="3" borderId="8" xfId="0" applyNumberFormat="1" applyFont="1" applyFill="1" applyBorder="1" applyAlignment="1">
      <alignment horizontal="center"/>
    </xf>
    <xf numFmtId="10" fontId="11" fillId="7" borderId="8" xfId="0" applyNumberFormat="1" applyFont="1" applyFill="1" applyBorder="1" applyAlignment="1">
      <alignment horizontal="center"/>
    </xf>
    <xf numFmtId="10" fontId="11" fillId="7" borderId="9" xfId="0" applyNumberFormat="1" applyFont="1" applyFill="1" applyBorder="1" applyAlignment="1">
      <alignment horizontal="center"/>
    </xf>
    <xf numFmtId="0" fontId="7" fillId="7" borderId="34" xfId="0" applyFont="1" applyFill="1" applyBorder="1"/>
    <xf numFmtId="0" fontId="6" fillId="7" borderId="24" xfId="0" applyFont="1" applyFill="1" applyBorder="1"/>
    <xf numFmtId="0" fontId="5" fillId="0" borderId="10" xfId="0" applyFont="1" applyBorder="1" applyAlignment="1">
      <alignment horizontal="center" vertical="center"/>
    </xf>
    <xf numFmtId="164" fontId="5" fillId="0" borderId="35" xfId="1" applyNumberFormat="1" applyFont="1" applyFill="1" applyBorder="1" applyAlignment="1">
      <alignment horizontal="center" vertical="center"/>
    </xf>
    <xf numFmtId="164" fontId="5" fillId="0" borderId="36" xfId="1" applyNumberFormat="1" applyFont="1" applyFill="1" applyBorder="1" applyAlignment="1">
      <alignment horizontal="center" vertical="center"/>
    </xf>
    <xf numFmtId="164" fontId="1" fillId="7" borderId="34" xfId="0" applyNumberFormat="1" applyFont="1" applyFill="1" applyBorder="1" applyAlignment="1">
      <alignment horizontal="center" vertical="center"/>
    </xf>
    <xf numFmtId="0" fontId="1" fillId="7" borderId="34" xfId="0" applyFont="1" applyFill="1" applyBorder="1" applyAlignment="1">
      <alignment horizontal="center" vertical="center"/>
    </xf>
    <xf numFmtId="0" fontId="1" fillId="7" borderId="14" xfId="0" applyFont="1" applyFill="1" applyBorder="1" applyAlignment="1">
      <alignment horizontal="center" vertical="center"/>
    </xf>
    <xf numFmtId="0" fontId="5" fillId="7" borderId="0" xfId="0" applyFont="1" applyFill="1" applyAlignment="1">
      <alignment horizontal="center" vertical="center"/>
    </xf>
    <xf numFmtId="164" fontId="8" fillId="7" borderId="0" xfId="1" applyNumberFormat="1" applyFont="1" applyFill="1" applyBorder="1" applyAlignment="1">
      <alignment horizontal="center" vertical="center"/>
    </xf>
    <xf numFmtId="0" fontId="1" fillId="7" borderId="0" xfId="0" applyFont="1" applyFill="1" applyAlignment="1">
      <alignment horizontal="center" vertical="center"/>
    </xf>
    <xf numFmtId="0" fontId="3" fillId="8" borderId="10" xfId="0" applyFont="1" applyFill="1" applyBorder="1" applyAlignment="1">
      <alignment horizontal="center" vertical="center"/>
    </xf>
    <xf numFmtId="0" fontId="3" fillId="8" borderId="12" xfId="0" applyFont="1" applyFill="1" applyBorder="1" applyAlignment="1">
      <alignment horizontal="center" vertical="center"/>
    </xf>
    <xf numFmtId="0" fontId="3" fillId="8" borderId="11" xfId="0" applyFont="1" applyFill="1" applyBorder="1" applyAlignment="1">
      <alignment horizontal="center" vertical="center"/>
    </xf>
    <xf numFmtId="0" fontId="4" fillId="8" borderId="10" xfId="0" applyFont="1" applyFill="1" applyBorder="1" applyAlignment="1">
      <alignment horizontal="center" vertical="center"/>
    </xf>
    <xf numFmtId="0" fontId="4" fillId="8" borderId="12" xfId="0" applyFont="1" applyFill="1" applyBorder="1" applyAlignment="1">
      <alignment horizontal="center" vertical="center"/>
    </xf>
    <xf numFmtId="0" fontId="4" fillId="8" borderId="11" xfId="0" applyFont="1" applyFill="1" applyBorder="1" applyAlignment="1">
      <alignment horizontal="center" vertical="center"/>
    </xf>
    <xf numFmtId="0" fontId="3" fillId="9" borderId="10" xfId="0" applyFont="1" applyFill="1" applyBorder="1" applyAlignment="1">
      <alignment horizontal="center" vertical="center"/>
    </xf>
    <xf numFmtId="0" fontId="3" fillId="9" borderId="11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/>
    </xf>
    <xf numFmtId="0" fontId="6" fillId="3" borderId="37" xfId="0" applyFont="1" applyFill="1" applyBorder="1" applyAlignment="1">
      <alignment horizontal="center" vertical="center" wrapText="1"/>
    </xf>
    <xf numFmtId="0" fontId="3" fillId="10" borderId="13" xfId="0" applyFont="1" applyFill="1" applyBorder="1" applyAlignment="1">
      <alignment horizontal="center" vertical="center" wrapText="1"/>
    </xf>
    <xf numFmtId="0" fontId="3" fillId="10" borderId="14" xfId="0" applyFont="1" applyFill="1" applyBorder="1" applyAlignment="1">
      <alignment horizontal="center" vertical="center" wrapText="1"/>
    </xf>
    <xf numFmtId="0" fontId="5" fillId="7" borderId="38" xfId="0" applyFont="1" applyFill="1" applyBorder="1" applyAlignment="1">
      <alignment horizontal="left" vertical="center"/>
    </xf>
    <xf numFmtId="164" fontId="5" fillId="3" borderId="39" xfId="1" applyNumberFormat="1" applyFont="1" applyFill="1" applyBorder="1" applyAlignment="1">
      <alignment horizontal="center" vertical="center"/>
    </xf>
    <xf numFmtId="0" fontId="6" fillId="7" borderId="20" xfId="0" applyFont="1" applyFill="1" applyBorder="1"/>
    <xf numFmtId="10" fontId="9" fillId="3" borderId="1" xfId="0" applyNumberFormat="1" applyFont="1" applyFill="1" applyBorder="1" applyAlignment="1">
      <alignment horizontal="center"/>
    </xf>
    <xf numFmtId="0" fontId="6" fillId="7" borderId="40" xfId="0" applyFont="1" applyFill="1" applyBorder="1"/>
    <xf numFmtId="0" fontId="5" fillId="7" borderId="41" xfId="0" applyFont="1" applyFill="1" applyBorder="1" applyAlignment="1">
      <alignment horizontal="left" vertical="center"/>
    </xf>
    <xf numFmtId="164" fontId="5" fillId="3" borderId="42" xfId="1" applyNumberFormat="1" applyFont="1" applyFill="1" applyBorder="1" applyAlignment="1">
      <alignment horizontal="center" vertical="center"/>
    </xf>
    <xf numFmtId="10" fontId="9" fillId="3" borderId="4" xfId="0" applyNumberFormat="1" applyFont="1" applyFill="1" applyBorder="1" applyAlignment="1">
      <alignment horizontal="center"/>
    </xf>
    <xf numFmtId="0" fontId="6" fillId="7" borderId="30" xfId="0" applyFont="1" applyFill="1" applyBorder="1"/>
    <xf numFmtId="0" fontId="6" fillId="7" borderId="40" xfId="0" applyFont="1" applyFill="1" applyBorder="1" applyAlignment="1">
      <alignment horizontal="left"/>
    </xf>
    <xf numFmtId="0" fontId="6" fillId="7" borderId="30" xfId="0" applyFont="1" applyFill="1" applyBorder="1" applyAlignment="1">
      <alignment horizontal="left"/>
    </xf>
    <xf numFmtId="0" fontId="6" fillId="7" borderId="26" xfId="0" applyFont="1" applyFill="1" applyBorder="1"/>
    <xf numFmtId="0" fontId="7" fillId="0" borderId="42" xfId="0" applyFont="1" applyBorder="1"/>
    <xf numFmtId="0" fontId="5" fillId="7" borderId="43" xfId="0" applyFont="1" applyFill="1" applyBorder="1" applyAlignment="1">
      <alignment horizontal="left" vertical="center"/>
    </xf>
    <xf numFmtId="0" fontId="5" fillId="7" borderId="44" xfId="0" applyFont="1" applyFill="1" applyBorder="1" applyAlignment="1">
      <alignment horizontal="left" vertical="center"/>
    </xf>
    <xf numFmtId="0" fontId="6" fillId="7" borderId="0" xfId="0" applyFont="1" applyFill="1"/>
    <xf numFmtId="10" fontId="9" fillId="0" borderId="0" xfId="0" applyNumberFormat="1" applyFont="1" applyAlignment="1">
      <alignment horizontal="center"/>
    </xf>
    <xf numFmtId="10" fontId="10" fillId="0" borderId="0" xfId="0" applyNumberFormat="1" applyFont="1" applyAlignment="1">
      <alignment horizontal="center"/>
    </xf>
    <xf numFmtId="10" fontId="10" fillId="7" borderId="0" xfId="0" applyNumberFormat="1" applyFont="1" applyFill="1" applyAlignment="1">
      <alignment horizontal="center"/>
    </xf>
    <xf numFmtId="0" fontId="8" fillId="7" borderId="44" xfId="0" applyFont="1" applyFill="1" applyBorder="1" applyAlignment="1">
      <alignment horizontal="left" vertical="center"/>
    </xf>
    <xf numFmtId="0" fontId="8" fillId="7" borderId="45" xfId="0" applyFont="1" applyFill="1" applyBorder="1" applyAlignment="1">
      <alignment horizontal="left" vertical="center"/>
    </xf>
    <xf numFmtId="164" fontId="5" fillId="3" borderId="46" xfId="1" applyNumberFormat="1" applyFont="1" applyFill="1" applyBorder="1" applyAlignment="1">
      <alignment horizontal="center" vertical="center"/>
    </xf>
    <xf numFmtId="164" fontId="8" fillId="7" borderId="47" xfId="1" applyNumberFormat="1" applyFont="1" applyFill="1" applyBorder="1" applyAlignment="1">
      <alignment horizontal="center" vertical="center"/>
    </xf>
    <xf numFmtId="164" fontId="5" fillId="3" borderId="27" xfId="1" applyNumberFormat="1" applyFont="1" applyFill="1" applyBorder="1" applyAlignment="1">
      <alignment horizontal="center" vertical="center"/>
    </xf>
    <xf numFmtId="164" fontId="8" fillId="7" borderId="28" xfId="1" applyNumberFormat="1" applyFont="1" applyFill="1" applyBorder="1" applyAlignment="1">
      <alignment horizontal="center" vertical="center"/>
    </xf>
    <xf numFmtId="0" fontId="5" fillId="7" borderId="13" xfId="0" applyFont="1" applyFill="1" applyBorder="1" applyAlignment="1">
      <alignment horizontal="left" vertical="center"/>
    </xf>
    <xf numFmtId="164" fontId="5" fillId="3" borderId="12" xfId="1" applyNumberFormat="1" applyFont="1" applyFill="1" applyBorder="1" applyAlignment="1">
      <alignment horizontal="center" vertical="center"/>
    </xf>
    <xf numFmtId="164" fontId="8" fillId="7" borderId="35" xfId="1" applyNumberFormat="1" applyFont="1" applyFill="1" applyBorder="1" applyAlignment="1">
      <alignment horizontal="center" vertical="center"/>
    </xf>
    <xf numFmtId="164" fontId="5" fillId="3" borderId="48" xfId="1" applyNumberFormat="1" applyFont="1" applyFill="1" applyBorder="1" applyAlignment="1">
      <alignment horizontal="center" vertical="center"/>
    </xf>
    <xf numFmtId="164" fontId="8" fillId="7" borderId="36" xfId="1" applyNumberFormat="1" applyFont="1" applyFill="1" applyBorder="1" applyAlignment="1">
      <alignment horizontal="center" vertical="center"/>
    </xf>
    <xf numFmtId="0" fontId="5" fillId="7" borderId="33" xfId="0" applyFont="1" applyFill="1" applyBorder="1" applyAlignment="1">
      <alignment horizontal="left" vertical="center"/>
    </xf>
    <xf numFmtId="0" fontId="3" fillId="11" borderId="10" xfId="0" applyFont="1" applyFill="1" applyBorder="1" applyAlignment="1">
      <alignment horizontal="center" vertical="center"/>
    </xf>
    <xf numFmtId="0" fontId="3" fillId="11" borderId="12" xfId="0" applyFont="1" applyFill="1" applyBorder="1" applyAlignment="1">
      <alignment horizontal="center" vertical="center"/>
    </xf>
    <xf numFmtId="0" fontId="3" fillId="11" borderId="11" xfId="0" applyFont="1" applyFill="1" applyBorder="1" applyAlignment="1">
      <alignment horizontal="center" vertical="center"/>
    </xf>
    <xf numFmtId="0" fontId="4" fillId="11" borderId="49" xfId="0" applyFont="1" applyFill="1" applyBorder="1" applyAlignment="1">
      <alignment horizontal="center" vertical="center"/>
    </xf>
    <xf numFmtId="0" fontId="4" fillId="11" borderId="17" xfId="0" applyFont="1" applyFill="1" applyBorder="1" applyAlignment="1">
      <alignment horizontal="center" vertical="center"/>
    </xf>
    <xf numFmtId="0" fontId="4" fillId="11" borderId="12" xfId="0" applyFont="1" applyFill="1" applyBorder="1" applyAlignment="1">
      <alignment horizontal="center" vertical="center"/>
    </xf>
    <xf numFmtId="0" fontId="4" fillId="11" borderId="1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/>
    </xf>
    <xf numFmtId="0" fontId="3" fillId="12" borderId="13" xfId="0" applyFont="1" applyFill="1" applyBorder="1" applyAlignment="1">
      <alignment horizontal="center" vertical="center" wrapText="1"/>
    </xf>
    <xf numFmtId="0" fontId="3" fillId="12" borderId="14" xfId="0" applyFont="1" applyFill="1" applyBorder="1" applyAlignment="1">
      <alignment horizontal="center" vertical="center" wrapText="1"/>
    </xf>
    <xf numFmtId="14" fontId="5" fillId="3" borderId="27" xfId="0" applyNumberFormat="1" applyFont="1" applyFill="1" applyBorder="1" applyAlignment="1">
      <alignment horizontal="center" vertical="center"/>
    </xf>
    <xf numFmtId="14" fontId="5" fillId="3" borderId="28" xfId="0" applyNumberFormat="1" applyFont="1" applyFill="1" applyBorder="1" applyAlignment="1">
      <alignment horizontal="center" vertical="center"/>
    </xf>
    <xf numFmtId="14" fontId="6" fillId="3" borderId="5" xfId="0" applyNumberFormat="1" applyFont="1" applyFill="1" applyBorder="1" applyAlignment="1">
      <alignment horizontal="center" vertical="center"/>
    </xf>
    <xf numFmtId="14" fontId="6" fillId="3" borderId="6" xfId="0" applyNumberFormat="1" applyFont="1" applyFill="1" applyBorder="1" applyAlignment="1">
      <alignment horizontal="center" vertical="center"/>
    </xf>
    <xf numFmtId="164" fontId="5" fillId="3" borderId="5" xfId="1" applyNumberFormat="1" applyFont="1" applyFill="1" applyBorder="1" applyAlignment="1">
      <alignment horizontal="center" vertical="center"/>
    </xf>
    <xf numFmtId="0" fontId="6" fillId="7" borderId="4" xfId="0" applyFont="1" applyFill="1" applyBorder="1" applyAlignment="1">
      <alignment horizontal="left"/>
    </xf>
    <xf numFmtId="164" fontId="5" fillId="3" borderId="8" xfId="1" applyNumberFormat="1" applyFont="1" applyFill="1" applyBorder="1" applyAlignment="1">
      <alignment horizontal="center" vertical="center"/>
    </xf>
    <xf numFmtId="10" fontId="9" fillId="3" borderId="8" xfId="0" applyNumberFormat="1" applyFont="1" applyFill="1" applyBorder="1" applyAlignment="1">
      <alignment horizontal="center"/>
    </xf>
    <xf numFmtId="10" fontId="10" fillId="7" borderId="8" xfId="0" applyNumberFormat="1" applyFont="1" applyFill="1" applyBorder="1" applyAlignment="1">
      <alignment horizontal="center"/>
    </xf>
    <xf numFmtId="10" fontId="10" fillId="7" borderId="9" xfId="0" applyNumberFormat="1" applyFont="1" applyFill="1" applyBorder="1" applyAlignment="1">
      <alignment horizontal="center"/>
    </xf>
    <xf numFmtId="0" fontId="7" fillId="0" borderId="34" xfId="0" applyFont="1" applyBorder="1"/>
    <xf numFmtId="0" fontId="6" fillId="7" borderId="33" xfId="0" applyFont="1" applyFill="1" applyBorder="1"/>
    <xf numFmtId="0" fontId="0" fillId="7" borderId="0" xfId="0" applyFill="1"/>
  </cellXfs>
  <cellStyles count="2">
    <cellStyle name="Millares" xfId="1" builtinId="3"/>
    <cellStyle name="Normal" xfId="0" builtinId="0"/>
  </cellStyles>
  <dxfs count="1"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EC4FAD-C4AA-4929-8849-B7C2C33048AA}">
  <dimension ref="A1:AJ40"/>
  <sheetViews>
    <sheetView showGridLines="0" tabSelected="1" zoomScaleNormal="100" workbookViewId="0">
      <selection activeCell="G11" sqref="G11"/>
    </sheetView>
  </sheetViews>
  <sheetFormatPr baseColWidth="10" defaultRowHeight="15" outlineLevelRow="1" x14ac:dyDescent="0.25"/>
  <cols>
    <col min="1" max="1" width="35.28515625" bestFit="1" customWidth="1"/>
    <col min="2" max="2" width="18.7109375" bestFit="1" customWidth="1"/>
    <col min="3" max="3" width="18" bestFit="1" customWidth="1"/>
    <col min="4" max="4" width="10.42578125" bestFit="1" customWidth="1"/>
    <col min="5" max="7" width="12.7109375" customWidth="1"/>
    <col min="8" max="8" width="19.42578125" customWidth="1"/>
    <col min="9" max="9" width="12.7109375" customWidth="1"/>
    <col min="11" max="11" width="40.7109375" bestFit="1" customWidth="1"/>
    <col min="12" max="17" width="12.7109375" customWidth="1"/>
    <col min="18" max="18" width="1.42578125" customWidth="1"/>
    <col min="19" max="19" width="38.7109375" bestFit="1" customWidth="1"/>
    <col min="20" max="31" width="12.7109375" customWidth="1"/>
  </cols>
  <sheetData>
    <row r="1" spans="1:36" x14ac:dyDescent="0.25">
      <c r="A1" s="1" t="s">
        <v>0</v>
      </c>
      <c r="B1" s="2"/>
      <c r="C1" s="2" t="s">
        <v>1</v>
      </c>
      <c r="D1" s="3"/>
    </row>
    <row r="2" spans="1:36" x14ac:dyDescent="0.25">
      <c r="A2" s="4" t="s">
        <v>2</v>
      </c>
      <c r="B2" s="5" t="s">
        <v>3</v>
      </c>
      <c r="C2" s="5" t="s">
        <v>2</v>
      </c>
      <c r="D2" s="6" t="s">
        <v>3</v>
      </c>
    </row>
    <row r="3" spans="1:36" ht="15.75" thickBot="1" x14ac:dyDescent="0.3">
      <c r="A3" s="7">
        <v>45824</v>
      </c>
      <c r="B3" s="8">
        <v>45828</v>
      </c>
      <c r="C3" s="8">
        <v>45817</v>
      </c>
      <c r="D3" s="9">
        <v>45821</v>
      </c>
    </row>
    <row r="4" spans="1:36" ht="15.75" thickBot="1" x14ac:dyDescent="0.3">
      <c r="AG4" s="10" t="s">
        <v>4</v>
      </c>
      <c r="AH4" s="11"/>
    </row>
    <row r="5" spans="1:36" s="21" customFormat="1" ht="13.9" customHeight="1" thickBot="1" x14ac:dyDescent="0.3">
      <c r="A5" s="12" t="s">
        <v>5</v>
      </c>
      <c r="B5" s="13"/>
      <c r="C5" s="13"/>
      <c r="D5" s="13"/>
      <c r="E5" s="13"/>
      <c r="F5" s="13"/>
      <c r="G5" s="13"/>
      <c r="H5" s="13"/>
      <c r="I5" s="14"/>
      <c r="J5" s="15"/>
      <c r="K5" s="16" t="s">
        <v>5</v>
      </c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8"/>
      <c r="AF5"/>
      <c r="AG5" s="19" t="s">
        <v>6</v>
      </c>
      <c r="AH5" s="20" t="s">
        <v>7</v>
      </c>
    </row>
    <row r="6" spans="1:36" s="27" customFormat="1" ht="15.75" x14ac:dyDescent="0.25">
      <c r="A6" s="22" t="s">
        <v>8</v>
      </c>
      <c r="B6" s="23" t="s">
        <v>9</v>
      </c>
      <c r="C6" s="24"/>
      <c r="D6" s="23" t="s">
        <v>10</v>
      </c>
      <c r="E6" s="25"/>
      <c r="F6" s="23" t="s">
        <v>11</v>
      </c>
      <c r="G6" s="25"/>
      <c r="H6" s="23" t="s">
        <v>12</v>
      </c>
      <c r="I6" s="26"/>
      <c r="K6" s="28" t="s">
        <v>13</v>
      </c>
      <c r="L6" s="29" t="s">
        <v>45</v>
      </c>
      <c r="M6" s="30"/>
      <c r="N6" s="29" t="s">
        <v>46</v>
      </c>
      <c r="O6" s="30"/>
      <c r="P6" s="31" t="s">
        <v>47</v>
      </c>
      <c r="Q6" s="32"/>
      <c r="R6" s="33"/>
      <c r="S6" s="34" t="s">
        <v>14</v>
      </c>
      <c r="T6" s="35" t="s">
        <v>48</v>
      </c>
      <c r="U6" s="35"/>
      <c r="V6" s="35" t="s">
        <v>49</v>
      </c>
      <c r="W6" s="35"/>
      <c r="X6" s="35" t="s">
        <v>50</v>
      </c>
      <c r="Y6" s="35"/>
      <c r="Z6" s="35" t="s">
        <v>51</v>
      </c>
      <c r="AA6" s="35"/>
      <c r="AB6" s="35" t="s">
        <v>52</v>
      </c>
      <c r="AC6" s="35"/>
      <c r="AD6" s="35" t="s">
        <v>53</v>
      </c>
      <c r="AE6" s="36"/>
      <c r="AF6"/>
      <c r="AG6" s="37">
        <v>0</v>
      </c>
      <c r="AH6" s="38">
        <v>30</v>
      </c>
    </row>
    <row r="7" spans="1:36" s="21" customFormat="1" ht="16.5" thickBot="1" x14ac:dyDescent="0.3">
      <c r="A7" s="39"/>
      <c r="B7" s="40" t="s">
        <v>15</v>
      </c>
      <c r="C7" s="40" t="s">
        <v>16</v>
      </c>
      <c r="D7" s="40" t="s">
        <v>15</v>
      </c>
      <c r="E7" s="40" t="s">
        <v>16</v>
      </c>
      <c r="F7" s="40" t="s">
        <v>15</v>
      </c>
      <c r="G7" s="40" t="s">
        <v>16</v>
      </c>
      <c r="H7" s="40" t="s">
        <v>15</v>
      </c>
      <c r="I7" s="41" t="s">
        <v>16</v>
      </c>
      <c r="K7" s="42" t="s">
        <v>8</v>
      </c>
      <c r="L7" s="43" t="s">
        <v>15</v>
      </c>
      <c r="M7" s="43" t="s">
        <v>16</v>
      </c>
      <c r="N7" s="43" t="s">
        <v>15</v>
      </c>
      <c r="O7" s="43" t="s">
        <v>16</v>
      </c>
      <c r="P7" s="43" t="s">
        <v>15</v>
      </c>
      <c r="Q7" s="44" t="s">
        <v>16</v>
      </c>
      <c r="R7" s="45"/>
      <c r="S7" s="46" t="s">
        <v>8</v>
      </c>
      <c r="T7" s="47" t="s">
        <v>15</v>
      </c>
      <c r="U7" s="47" t="s">
        <v>16</v>
      </c>
      <c r="V7" s="47" t="s">
        <v>15</v>
      </c>
      <c r="W7" s="47" t="s">
        <v>16</v>
      </c>
      <c r="X7" s="47" t="s">
        <v>15</v>
      </c>
      <c r="Y7" s="47" t="s">
        <v>16</v>
      </c>
      <c r="Z7" s="47" t="s">
        <v>15</v>
      </c>
      <c r="AA7" s="47" t="s">
        <v>16</v>
      </c>
      <c r="AB7" s="47" t="s">
        <v>15</v>
      </c>
      <c r="AC7" s="47" t="s">
        <v>16</v>
      </c>
      <c r="AD7" s="47" t="s">
        <v>15</v>
      </c>
      <c r="AE7" s="48" t="s">
        <v>16</v>
      </c>
      <c r="AF7"/>
      <c r="AG7" s="49">
        <v>31</v>
      </c>
      <c r="AH7" s="38">
        <v>60</v>
      </c>
      <c r="AJ7" s="27"/>
    </row>
    <row r="8" spans="1:36" s="21" customFormat="1" ht="16.5" x14ac:dyDescent="0.25">
      <c r="A8" s="50" t="s">
        <v>17</v>
      </c>
      <c r="B8" s="51">
        <v>37286147308.749969</v>
      </c>
      <c r="C8" s="52">
        <v>42531655992.950012</v>
      </c>
      <c r="D8" s="51">
        <v>3277</v>
      </c>
      <c r="E8" s="52">
        <v>4721</v>
      </c>
      <c r="F8" s="51">
        <v>113.31414308121565</v>
      </c>
      <c r="G8" s="52">
        <v>96.790450375490352</v>
      </c>
      <c r="H8" s="51">
        <v>11378134.66852303</v>
      </c>
      <c r="I8" s="53">
        <v>9009035.3723681457</v>
      </c>
      <c r="K8" s="54" t="s">
        <v>17</v>
      </c>
      <c r="L8" s="55">
        <v>0.32703533853973743</v>
      </c>
      <c r="M8" s="56">
        <v>0.31786976398375588</v>
      </c>
      <c r="N8" s="55">
        <v>0.33866097195994571</v>
      </c>
      <c r="O8" s="56">
        <v>0.33276507248549103</v>
      </c>
      <c r="P8" s="55">
        <v>0.35947608983864759</v>
      </c>
      <c r="Q8" s="57">
        <v>0.34901866609901505</v>
      </c>
      <c r="R8" s="58"/>
      <c r="S8" s="59" t="s">
        <v>17</v>
      </c>
      <c r="T8" s="60">
        <v>0.3268881341834548</v>
      </c>
      <c r="U8" s="61">
        <v>0.30345062757703917</v>
      </c>
      <c r="V8" s="60">
        <v>0.32707800544731647</v>
      </c>
      <c r="W8" s="61">
        <v>0.32467982352593194</v>
      </c>
      <c r="X8" s="60">
        <v>0.33616626938022337</v>
      </c>
      <c r="Y8" s="61">
        <v>0.33185986501461556</v>
      </c>
      <c r="Z8" s="60">
        <v>0.34175564798429348</v>
      </c>
      <c r="AA8" s="61">
        <v>0.3340131049709319</v>
      </c>
      <c r="AB8" s="60">
        <v>0.34950783980117095</v>
      </c>
      <c r="AC8" s="61">
        <v>0.3453666296215509</v>
      </c>
      <c r="AD8" s="60">
        <v>0.36846457946556721</v>
      </c>
      <c r="AE8" s="62">
        <v>0.35563387187386808</v>
      </c>
      <c r="AF8"/>
      <c r="AG8" s="49">
        <v>61</v>
      </c>
      <c r="AH8" s="38">
        <v>90</v>
      </c>
      <c r="AJ8" s="27"/>
    </row>
    <row r="9" spans="1:36" s="21" customFormat="1" ht="16.5" x14ac:dyDescent="0.25">
      <c r="A9" s="63" t="s">
        <v>18</v>
      </c>
      <c r="B9" s="64">
        <v>91703178422.830124</v>
      </c>
      <c r="C9" s="65">
        <v>97513685699.449982</v>
      </c>
      <c r="D9" s="64">
        <v>1615</v>
      </c>
      <c r="E9" s="65">
        <v>2510</v>
      </c>
      <c r="F9" s="64">
        <v>50.583184115393216</v>
      </c>
      <c r="G9" s="65">
        <v>49.400711143098846</v>
      </c>
      <c r="H9" s="64">
        <v>56782153.822185837</v>
      </c>
      <c r="I9" s="66">
        <v>38850073.983844616</v>
      </c>
      <c r="K9" s="59" t="s">
        <v>18</v>
      </c>
      <c r="L9" s="60">
        <v>0.39340437253275129</v>
      </c>
      <c r="M9" s="61">
        <v>0.38346936159042821</v>
      </c>
      <c r="N9" s="60">
        <v>0.41474942382081642</v>
      </c>
      <c r="O9" s="61">
        <v>0.42973972000616628</v>
      </c>
      <c r="P9" s="60">
        <v>0.27885737248124881</v>
      </c>
      <c r="Q9" s="62">
        <v>0.39677021867678841</v>
      </c>
      <c r="R9" s="58"/>
      <c r="S9" s="67" t="s">
        <v>18</v>
      </c>
      <c r="T9" s="60">
        <v>0.3650667869261639</v>
      </c>
      <c r="U9" s="61">
        <v>0.37180187063738268</v>
      </c>
      <c r="V9" s="60">
        <v>0.41308006762103405</v>
      </c>
      <c r="W9" s="61">
        <v>0.39849991345207764</v>
      </c>
      <c r="X9" s="60">
        <v>0.41176688940726325</v>
      </c>
      <c r="Y9" s="61">
        <v>0.42040781323798421</v>
      </c>
      <c r="Z9" s="60">
        <v>0.42135781206588663</v>
      </c>
      <c r="AA9" s="61">
        <v>0.44274152164229136</v>
      </c>
      <c r="AB9" s="60">
        <v>0.45990995128651002</v>
      </c>
      <c r="AC9" s="61">
        <v>0.39599290580323787</v>
      </c>
      <c r="AD9" s="60">
        <v>0.23047034117085943</v>
      </c>
      <c r="AE9" s="62">
        <v>0.3996710418804813</v>
      </c>
      <c r="AF9"/>
      <c r="AG9" s="49">
        <v>91</v>
      </c>
      <c r="AH9" s="38">
        <v>120</v>
      </c>
      <c r="AJ9" s="27"/>
    </row>
    <row r="10" spans="1:36" s="21" customFormat="1" ht="16.5" x14ac:dyDescent="0.25">
      <c r="A10" s="63" t="s">
        <v>19</v>
      </c>
      <c r="B10" s="64">
        <v>1469466748.9599998</v>
      </c>
      <c r="C10" s="65">
        <v>2826727191.71</v>
      </c>
      <c r="D10" s="64">
        <v>273</v>
      </c>
      <c r="E10" s="65">
        <v>249</v>
      </c>
      <c r="F10" s="64">
        <v>64.839509130154283</v>
      </c>
      <c r="G10" s="65">
        <v>62.38167342581346</v>
      </c>
      <c r="H10" s="64">
        <v>5382662.0841025636</v>
      </c>
      <c r="I10" s="66">
        <v>11352318.038995985</v>
      </c>
      <c r="K10" s="59" t="s">
        <v>19</v>
      </c>
      <c r="L10" s="60">
        <v>0.33754721637547064</v>
      </c>
      <c r="M10" s="61">
        <v>0.32677144234352329</v>
      </c>
      <c r="N10" s="60">
        <v>0.33584621675659254</v>
      </c>
      <c r="O10" s="61">
        <v>0.32319374208394014</v>
      </c>
      <c r="P10" s="60">
        <v>0.33646148820877386</v>
      </c>
      <c r="Q10" s="62">
        <v>0.34250000000000003</v>
      </c>
      <c r="R10" s="58"/>
      <c r="S10" s="67" t="s">
        <v>19</v>
      </c>
      <c r="T10" s="60">
        <v>0.33788054413382729</v>
      </c>
      <c r="U10" s="61">
        <v>0.32881161258164432</v>
      </c>
      <c r="V10" s="60">
        <v>0.33722828804312549</v>
      </c>
      <c r="W10" s="61">
        <v>0.32599842944525553</v>
      </c>
      <c r="X10" s="60">
        <v>0.33716578533496611</v>
      </c>
      <c r="Y10" s="61">
        <v>0.32266106544615014</v>
      </c>
      <c r="Z10" s="60">
        <v>0.33375498402606973</v>
      </c>
      <c r="AA10" s="61">
        <v>0.33165412825120255</v>
      </c>
      <c r="AB10" s="60">
        <v>0.33557179010923077</v>
      </c>
      <c r="AC10" s="61">
        <v>0.34250000000000003</v>
      </c>
      <c r="AD10" s="60">
        <v>0.35211428571428571</v>
      </c>
      <c r="AE10" s="62" t="s">
        <v>54</v>
      </c>
      <c r="AF10"/>
      <c r="AG10" s="49">
        <v>121</v>
      </c>
      <c r="AH10" s="38">
        <v>180</v>
      </c>
      <c r="AJ10" s="27"/>
    </row>
    <row r="11" spans="1:36" s="21" customFormat="1" ht="17.25" thickBot="1" x14ac:dyDescent="0.3">
      <c r="A11" s="63" t="s">
        <v>20</v>
      </c>
      <c r="B11" s="64">
        <v>0</v>
      </c>
      <c r="C11" s="65">
        <v>0</v>
      </c>
      <c r="D11" s="64">
        <v>0</v>
      </c>
      <c r="E11" s="65">
        <v>0</v>
      </c>
      <c r="F11" s="64" t="s">
        <v>54</v>
      </c>
      <c r="G11" s="65" t="s">
        <v>54</v>
      </c>
      <c r="H11" s="64" t="s">
        <v>54</v>
      </c>
      <c r="I11" s="66" t="s">
        <v>54</v>
      </c>
      <c r="K11" s="59" t="s">
        <v>20</v>
      </c>
      <c r="L11" s="60" t="s">
        <v>54</v>
      </c>
      <c r="M11" s="61" t="s">
        <v>54</v>
      </c>
      <c r="N11" s="60" t="s">
        <v>54</v>
      </c>
      <c r="O11" s="61" t="s">
        <v>54</v>
      </c>
      <c r="P11" s="60" t="s">
        <v>54</v>
      </c>
      <c r="Q11" s="62" t="s">
        <v>54</v>
      </c>
      <c r="R11" s="58"/>
      <c r="S11" s="67" t="s">
        <v>20</v>
      </c>
      <c r="T11" s="60" t="s">
        <v>54</v>
      </c>
      <c r="U11" s="61" t="s">
        <v>54</v>
      </c>
      <c r="V11" s="60" t="s">
        <v>54</v>
      </c>
      <c r="W11" s="61" t="s">
        <v>54</v>
      </c>
      <c r="X11" s="60" t="s">
        <v>54</v>
      </c>
      <c r="Y11" s="61" t="s">
        <v>54</v>
      </c>
      <c r="Z11" s="60" t="s">
        <v>54</v>
      </c>
      <c r="AA11" s="61" t="s">
        <v>54</v>
      </c>
      <c r="AB11" s="60" t="s">
        <v>54</v>
      </c>
      <c r="AC11" s="61" t="s">
        <v>54</v>
      </c>
      <c r="AD11" s="60" t="s">
        <v>54</v>
      </c>
      <c r="AE11" s="62" t="s">
        <v>54</v>
      </c>
      <c r="AF11"/>
      <c r="AG11" s="68">
        <v>181</v>
      </c>
      <c r="AH11" s="69">
        <v>365</v>
      </c>
      <c r="AJ11" s="27"/>
    </row>
    <row r="12" spans="1:36" s="21" customFormat="1" ht="16.5" hidden="1" outlineLevel="1" thickBot="1" x14ac:dyDescent="0.3">
      <c r="A12" s="70" t="s">
        <v>21</v>
      </c>
      <c r="B12" s="71">
        <v>0</v>
      </c>
      <c r="C12" s="72">
        <v>0</v>
      </c>
      <c r="D12" s="71">
        <v>0</v>
      </c>
      <c r="E12" s="72">
        <v>0</v>
      </c>
      <c r="F12" s="71" t="s">
        <v>54</v>
      </c>
      <c r="G12" s="72" t="s">
        <v>54</v>
      </c>
      <c r="H12" s="71" t="s">
        <v>54</v>
      </c>
      <c r="I12" s="73" t="s">
        <v>54</v>
      </c>
      <c r="K12" s="74" t="s">
        <v>21</v>
      </c>
      <c r="L12" s="75" t="s">
        <v>54</v>
      </c>
      <c r="M12" s="76" t="s">
        <v>54</v>
      </c>
      <c r="N12" s="75" t="s">
        <v>54</v>
      </c>
      <c r="O12" s="76" t="s">
        <v>54</v>
      </c>
      <c r="P12" s="75" t="s">
        <v>54</v>
      </c>
      <c r="Q12" s="77" t="s">
        <v>54</v>
      </c>
      <c r="R12" s="78"/>
      <c r="S12" s="79" t="s">
        <v>21</v>
      </c>
      <c r="T12" s="75" t="s">
        <v>54</v>
      </c>
      <c r="U12" s="76" t="s">
        <v>54</v>
      </c>
      <c r="V12" s="75" t="s">
        <v>54</v>
      </c>
      <c r="W12" s="76" t="s">
        <v>54</v>
      </c>
      <c r="X12" s="75" t="s">
        <v>54</v>
      </c>
      <c r="Y12" s="76" t="s">
        <v>54</v>
      </c>
      <c r="Z12" s="75" t="s">
        <v>54</v>
      </c>
      <c r="AA12" s="76" t="s">
        <v>54</v>
      </c>
      <c r="AB12" s="75" t="s">
        <v>54</v>
      </c>
      <c r="AC12" s="76" t="s">
        <v>54</v>
      </c>
      <c r="AD12" s="75" t="s">
        <v>54</v>
      </c>
      <c r="AE12" s="77" t="s">
        <v>54</v>
      </c>
      <c r="AF12"/>
      <c r="AJ12" s="27" t="str">
        <f t="shared" ref="AJ12" si="0">AG13&amp;"-"&amp;AH13</f>
        <v>-</v>
      </c>
    </row>
    <row r="13" spans="1:36" s="21" customFormat="1" ht="16.5" collapsed="1" thickBot="1" x14ac:dyDescent="0.3">
      <c r="A13" s="80" t="s">
        <v>22</v>
      </c>
      <c r="B13" s="81">
        <v>130458792480.5401</v>
      </c>
      <c r="C13" s="81">
        <v>142872068884.10999</v>
      </c>
      <c r="D13" s="81">
        <v>5165</v>
      </c>
      <c r="E13" s="82">
        <v>7480</v>
      </c>
      <c r="F13" s="83"/>
      <c r="G13" s="83"/>
      <c r="H13" s="84"/>
      <c r="I13" s="85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/>
    </row>
    <row r="14" spans="1:36" s="21" customFormat="1" ht="6.4" customHeight="1" thickBot="1" x14ac:dyDescent="0.3">
      <c r="A14" s="86"/>
      <c r="B14" s="87"/>
      <c r="C14" s="87"/>
      <c r="D14" s="87"/>
      <c r="E14" s="87"/>
      <c r="F14" s="88"/>
      <c r="G14" s="88"/>
      <c r="H14" s="88"/>
      <c r="I14" s="88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/>
    </row>
    <row r="15" spans="1:36" s="21" customFormat="1" ht="18.399999999999999" customHeight="1" thickBot="1" x14ac:dyDescent="0.3">
      <c r="A15" s="89" t="s">
        <v>23</v>
      </c>
      <c r="B15" s="90"/>
      <c r="C15" s="90"/>
      <c r="D15" s="90"/>
      <c r="E15" s="90"/>
      <c r="F15" s="90"/>
      <c r="G15" s="90"/>
      <c r="H15" s="90"/>
      <c r="I15" s="91"/>
      <c r="J15" s="15"/>
      <c r="K15" s="92" t="s">
        <v>23</v>
      </c>
      <c r="L15" s="93"/>
      <c r="M15" s="93"/>
      <c r="N15" s="93"/>
      <c r="O15" s="93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  <c r="AA15" s="93"/>
      <c r="AB15" s="93"/>
      <c r="AC15" s="93"/>
      <c r="AD15" s="93"/>
      <c r="AE15" s="94"/>
      <c r="AF15"/>
      <c r="AG15" s="95" t="s">
        <v>4</v>
      </c>
      <c r="AH15" s="96"/>
    </row>
    <row r="16" spans="1:36" s="27" customFormat="1" ht="16.5" thickBot="1" x14ac:dyDescent="0.3">
      <c r="A16" s="22" t="s">
        <v>8</v>
      </c>
      <c r="B16" s="23" t="s">
        <v>9</v>
      </c>
      <c r="C16" s="24"/>
      <c r="D16" s="23" t="s">
        <v>24</v>
      </c>
      <c r="E16" s="25"/>
      <c r="F16" s="23" t="s">
        <v>11</v>
      </c>
      <c r="G16" s="25"/>
      <c r="H16" s="23" t="s">
        <v>12</v>
      </c>
      <c r="I16" s="26"/>
      <c r="K16" s="97" t="s">
        <v>13</v>
      </c>
      <c r="L16" s="29" t="s">
        <v>55</v>
      </c>
      <c r="M16" s="30"/>
      <c r="N16" s="29" t="s">
        <v>56</v>
      </c>
      <c r="O16" s="30"/>
      <c r="P16" s="29" t="s">
        <v>57</v>
      </c>
      <c r="Q16" s="98"/>
      <c r="R16" s="45"/>
      <c r="S16" s="34" t="s">
        <v>14</v>
      </c>
      <c r="T16" s="35" t="s">
        <v>58</v>
      </c>
      <c r="U16" s="35"/>
      <c r="V16" s="35" t="s">
        <v>53</v>
      </c>
      <c r="W16" s="35"/>
      <c r="X16" s="35" t="s">
        <v>59</v>
      </c>
      <c r="Y16" s="35"/>
      <c r="Z16" s="35" t="s">
        <v>60</v>
      </c>
      <c r="AA16" s="35"/>
      <c r="AB16" s="35" t="s">
        <v>61</v>
      </c>
      <c r="AC16" s="35"/>
      <c r="AD16" s="35" t="s">
        <v>62</v>
      </c>
      <c r="AE16" s="36"/>
      <c r="AF16"/>
      <c r="AG16" s="99" t="s">
        <v>6</v>
      </c>
      <c r="AH16" s="100" t="s">
        <v>7</v>
      </c>
    </row>
    <row r="17" spans="1:34" s="21" customFormat="1" ht="16.5" thickBot="1" x14ac:dyDescent="0.3">
      <c r="A17" s="39"/>
      <c r="B17" s="40" t="s">
        <v>15</v>
      </c>
      <c r="C17" s="40" t="s">
        <v>16</v>
      </c>
      <c r="D17" s="40" t="s">
        <v>15</v>
      </c>
      <c r="E17" s="40" t="s">
        <v>16</v>
      </c>
      <c r="F17" s="40" t="s">
        <v>15</v>
      </c>
      <c r="G17" s="40" t="s">
        <v>16</v>
      </c>
      <c r="H17" s="40" t="s">
        <v>15</v>
      </c>
      <c r="I17" s="41" t="s">
        <v>16</v>
      </c>
      <c r="K17" s="42" t="s">
        <v>8</v>
      </c>
      <c r="L17" s="43" t="s">
        <v>15</v>
      </c>
      <c r="M17" s="43" t="s">
        <v>16</v>
      </c>
      <c r="N17" s="43" t="s">
        <v>15</v>
      </c>
      <c r="O17" s="43" t="s">
        <v>16</v>
      </c>
      <c r="P17" s="43" t="s">
        <v>15</v>
      </c>
      <c r="Q17" s="44" t="s">
        <v>16</v>
      </c>
      <c r="R17" s="45"/>
      <c r="S17" s="46" t="s">
        <v>8</v>
      </c>
      <c r="T17" s="47" t="s">
        <v>15</v>
      </c>
      <c r="U17" s="47" t="s">
        <v>16</v>
      </c>
      <c r="V17" s="47" t="s">
        <v>15</v>
      </c>
      <c r="W17" s="47" t="s">
        <v>16</v>
      </c>
      <c r="X17" s="47" t="s">
        <v>15</v>
      </c>
      <c r="Y17" s="47" t="s">
        <v>16</v>
      </c>
      <c r="Z17" s="47" t="s">
        <v>15</v>
      </c>
      <c r="AA17" s="47" t="s">
        <v>16</v>
      </c>
      <c r="AB17" s="47" t="s">
        <v>15</v>
      </c>
      <c r="AC17" s="47" t="s">
        <v>16</v>
      </c>
      <c r="AD17" s="47" t="s">
        <v>15</v>
      </c>
      <c r="AE17" s="48" t="s">
        <v>16</v>
      </c>
      <c r="AF17"/>
      <c r="AG17" s="37">
        <v>0</v>
      </c>
      <c r="AH17" s="38">
        <v>180</v>
      </c>
    </row>
    <row r="18" spans="1:34" s="21" customFormat="1" ht="16.5" x14ac:dyDescent="0.25">
      <c r="A18" s="101" t="s">
        <v>25</v>
      </c>
      <c r="B18" s="102">
        <v>0</v>
      </c>
      <c r="C18" s="52">
        <v>58000000</v>
      </c>
      <c r="D18" s="51">
        <v>0</v>
      </c>
      <c r="E18" s="52">
        <v>4</v>
      </c>
      <c r="F18" s="51" t="s">
        <v>54</v>
      </c>
      <c r="G18" s="52">
        <v>165.55172413793105</v>
      </c>
      <c r="H18" s="51" t="s">
        <v>54</v>
      </c>
      <c r="I18" s="53">
        <v>14500000</v>
      </c>
      <c r="K18" s="103" t="s">
        <v>25</v>
      </c>
      <c r="L18" s="104" t="s">
        <v>54</v>
      </c>
      <c r="M18" s="56">
        <v>0.3486206896551724</v>
      </c>
      <c r="N18" s="55" t="s">
        <v>54</v>
      </c>
      <c r="O18" s="56" t="s">
        <v>54</v>
      </c>
      <c r="P18" s="55" t="s">
        <v>54</v>
      </c>
      <c r="Q18" s="57" t="s">
        <v>54</v>
      </c>
      <c r="R18" s="45"/>
      <c r="S18" s="105" t="s">
        <v>25</v>
      </c>
      <c r="T18" s="60" t="s">
        <v>54</v>
      </c>
      <c r="U18" s="61">
        <v>0.31</v>
      </c>
      <c r="V18" s="60" t="s">
        <v>54</v>
      </c>
      <c r="W18" s="61">
        <v>0.39</v>
      </c>
      <c r="X18" s="60" t="s">
        <v>54</v>
      </c>
      <c r="Y18" s="61" t="s">
        <v>54</v>
      </c>
      <c r="Z18" s="60" t="s">
        <v>54</v>
      </c>
      <c r="AA18" s="61" t="s">
        <v>54</v>
      </c>
      <c r="AB18" s="60" t="s">
        <v>54</v>
      </c>
      <c r="AC18" s="61" t="s">
        <v>54</v>
      </c>
      <c r="AD18" s="60" t="s">
        <v>54</v>
      </c>
      <c r="AE18" s="62" t="s">
        <v>54</v>
      </c>
      <c r="AF18"/>
      <c r="AG18" s="49">
        <v>181</v>
      </c>
      <c r="AH18" s="38">
        <v>365</v>
      </c>
    </row>
    <row r="19" spans="1:34" s="21" customFormat="1" ht="16.5" x14ac:dyDescent="0.25">
      <c r="A19" s="106" t="s">
        <v>26</v>
      </c>
      <c r="B19" s="107">
        <v>68626577288.510033</v>
      </c>
      <c r="C19" s="65">
        <v>179693551098.69998</v>
      </c>
      <c r="D19" s="64">
        <v>302</v>
      </c>
      <c r="E19" s="65">
        <v>477</v>
      </c>
      <c r="F19" s="64">
        <v>102.06221017337801</v>
      </c>
      <c r="G19" s="65">
        <v>52.425193967416227</v>
      </c>
      <c r="H19" s="64">
        <v>227240322.14738423</v>
      </c>
      <c r="I19" s="66">
        <v>376716040.03920329</v>
      </c>
      <c r="K19" s="105" t="s">
        <v>26</v>
      </c>
      <c r="L19" s="108">
        <v>0.35412563440800254</v>
      </c>
      <c r="M19" s="61">
        <v>0.34888265511854671</v>
      </c>
      <c r="N19" s="60">
        <v>0.53214233834782454</v>
      </c>
      <c r="O19" s="61">
        <v>0.3821622898524541</v>
      </c>
      <c r="P19" s="60" t="s">
        <v>54</v>
      </c>
      <c r="Q19" s="62" t="s">
        <v>54</v>
      </c>
      <c r="R19" s="45"/>
      <c r="S19" s="109" t="s">
        <v>26</v>
      </c>
      <c r="T19" s="60">
        <v>0.40117125450692931</v>
      </c>
      <c r="U19" s="61">
        <v>0.34875797742548237</v>
      </c>
      <c r="V19" s="60">
        <v>0.12867727640237958</v>
      </c>
      <c r="W19" s="61">
        <v>0.35654822274940023</v>
      </c>
      <c r="X19" s="60">
        <v>0.53214233834782454</v>
      </c>
      <c r="Y19" s="61">
        <v>0.3821622898524541</v>
      </c>
      <c r="Z19" s="60" t="s">
        <v>54</v>
      </c>
      <c r="AA19" s="61" t="s">
        <v>54</v>
      </c>
      <c r="AB19" s="60" t="s">
        <v>54</v>
      </c>
      <c r="AC19" s="61" t="s">
        <v>54</v>
      </c>
      <c r="AD19" s="60" t="s">
        <v>54</v>
      </c>
      <c r="AE19" s="62" t="s">
        <v>54</v>
      </c>
      <c r="AF19"/>
      <c r="AG19" s="49">
        <v>366</v>
      </c>
      <c r="AH19" s="38">
        <v>545</v>
      </c>
    </row>
    <row r="20" spans="1:34" s="21" customFormat="1" ht="16.5" x14ac:dyDescent="0.25">
      <c r="A20" s="106" t="s">
        <v>27</v>
      </c>
      <c r="B20" s="107">
        <v>57196000</v>
      </c>
      <c r="C20" s="65">
        <v>376848983.62</v>
      </c>
      <c r="D20" s="64">
        <v>6</v>
      </c>
      <c r="E20" s="65">
        <v>14</v>
      </c>
      <c r="F20" s="64">
        <v>104.09567102594588</v>
      </c>
      <c r="G20" s="65">
        <v>98.607766914427842</v>
      </c>
      <c r="H20" s="64">
        <v>9532666.666666666</v>
      </c>
      <c r="I20" s="66">
        <v>26917784.544285715</v>
      </c>
      <c r="K20" s="110" t="s">
        <v>27</v>
      </c>
      <c r="L20" s="108">
        <v>0.35244772361703619</v>
      </c>
      <c r="M20" s="61">
        <v>0.33483259937788873</v>
      </c>
      <c r="N20" s="60" t="s">
        <v>54</v>
      </c>
      <c r="O20" s="61" t="s">
        <v>54</v>
      </c>
      <c r="P20" s="60" t="s">
        <v>54</v>
      </c>
      <c r="Q20" s="62" t="s">
        <v>54</v>
      </c>
      <c r="R20" s="45"/>
      <c r="S20" s="111" t="s">
        <v>27</v>
      </c>
      <c r="T20" s="60">
        <v>0.35084752945164843</v>
      </c>
      <c r="U20" s="61">
        <v>0.32472253970576498</v>
      </c>
      <c r="V20" s="60">
        <v>0.36</v>
      </c>
      <c r="W20" s="61">
        <v>0.36</v>
      </c>
      <c r="X20" s="60" t="s">
        <v>54</v>
      </c>
      <c r="Y20" s="61" t="s">
        <v>54</v>
      </c>
      <c r="Z20" s="60" t="s">
        <v>54</v>
      </c>
      <c r="AA20" s="61" t="s">
        <v>54</v>
      </c>
      <c r="AB20" s="60" t="s">
        <v>54</v>
      </c>
      <c r="AC20" s="61" t="s">
        <v>54</v>
      </c>
      <c r="AD20" s="60" t="s">
        <v>54</v>
      </c>
      <c r="AE20" s="62" t="s">
        <v>54</v>
      </c>
      <c r="AF20"/>
      <c r="AG20" s="49">
        <v>546</v>
      </c>
      <c r="AH20" s="38">
        <v>730</v>
      </c>
    </row>
    <row r="21" spans="1:34" s="21" customFormat="1" ht="16.5" x14ac:dyDescent="0.25">
      <c r="A21" s="106" t="s">
        <v>28</v>
      </c>
      <c r="B21" s="107">
        <v>641000</v>
      </c>
      <c r="C21" s="65">
        <v>279000</v>
      </c>
      <c r="D21" s="64">
        <v>17</v>
      </c>
      <c r="E21" s="65">
        <v>7</v>
      </c>
      <c r="F21" s="64">
        <v>341.94383775351014</v>
      </c>
      <c r="G21" s="65">
        <v>189.16845878136201</v>
      </c>
      <c r="H21" s="64">
        <v>37705.882352941175</v>
      </c>
      <c r="I21" s="66">
        <v>39857.142857142855</v>
      </c>
      <c r="K21" s="105" t="s">
        <v>28</v>
      </c>
      <c r="L21" s="108">
        <v>0.11688208616780045</v>
      </c>
      <c r="M21" s="61">
        <v>0.114336917562724</v>
      </c>
      <c r="N21" s="60">
        <v>0.13</v>
      </c>
      <c r="O21" s="61" t="s">
        <v>54</v>
      </c>
      <c r="P21" s="60" t="s">
        <v>54</v>
      </c>
      <c r="Q21" s="62" t="s">
        <v>54</v>
      </c>
      <c r="R21" s="45"/>
      <c r="S21" s="109" t="s">
        <v>28</v>
      </c>
      <c r="T21" s="60">
        <v>0.08</v>
      </c>
      <c r="U21" s="61">
        <v>0.11315789473684211</v>
      </c>
      <c r="V21" s="60">
        <v>0.11863420427553445</v>
      </c>
      <c r="W21" s="61">
        <v>0.11477832512315271</v>
      </c>
      <c r="X21" s="60">
        <v>0.13</v>
      </c>
      <c r="Y21" s="61" t="s">
        <v>54</v>
      </c>
      <c r="Z21" s="60" t="s">
        <v>54</v>
      </c>
      <c r="AA21" s="61" t="s">
        <v>54</v>
      </c>
      <c r="AB21" s="60" t="s">
        <v>54</v>
      </c>
      <c r="AC21" s="61" t="s">
        <v>54</v>
      </c>
      <c r="AD21" s="60" t="s">
        <v>54</v>
      </c>
      <c r="AE21" s="62" t="s">
        <v>54</v>
      </c>
      <c r="AF21"/>
      <c r="AG21" s="49">
        <v>731</v>
      </c>
      <c r="AH21" s="38">
        <v>910</v>
      </c>
    </row>
    <row r="22" spans="1:34" s="21" customFormat="1" ht="17.25" thickBot="1" x14ac:dyDescent="0.3">
      <c r="A22" s="106" t="s">
        <v>29</v>
      </c>
      <c r="B22" s="107">
        <v>1722079.81</v>
      </c>
      <c r="C22" s="65">
        <v>2450670.04</v>
      </c>
      <c r="D22" s="64">
        <v>32</v>
      </c>
      <c r="E22" s="65">
        <v>33</v>
      </c>
      <c r="F22" s="64">
        <v>300.71533206698473</v>
      </c>
      <c r="G22" s="65">
        <v>311.38318388631382</v>
      </c>
      <c r="H22" s="64">
        <v>53814.994062500002</v>
      </c>
      <c r="I22" s="66">
        <v>74262.728484848485</v>
      </c>
      <c r="K22" s="110" t="s">
        <v>29</v>
      </c>
      <c r="L22" s="108">
        <v>0.10068530291697832</v>
      </c>
      <c r="M22" s="61">
        <v>9.79162441976313E-2</v>
      </c>
      <c r="N22" s="60">
        <v>8.770644244149102E-2</v>
      </c>
      <c r="O22" s="61">
        <v>9.8248642302612252E-2</v>
      </c>
      <c r="P22" s="60" t="s">
        <v>54</v>
      </c>
      <c r="Q22" s="62" t="s">
        <v>54</v>
      </c>
      <c r="R22" s="45"/>
      <c r="S22" s="111" t="s">
        <v>29</v>
      </c>
      <c r="T22" s="60">
        <v>9.1495747873936967E-2</v>
      </c>
      <c r="U22" s="61">
        <v>8.4775301448458101E-2</v>
      </c>
      <c r="V22" s="60">
        <v>0.10617049865631532</v>
      </c>
      <c r="W22" s="61">
        <v>0.10154814444368901</v>
      </c>
      <c r="X22" s="60">
        <v>8.770644244149102E-2</v>
      </c>
      <c r="Y22" s="61">
        <v>9.8248642302612252E-2</v>
      </c>
      <c r="Z22" s="60" t="s">
        <v>54</v>
      </c>
      <c r="AA22" s="61" t="s">
        <v>54</v>
      </c>
      <c r="AB22" s="60" t="s">
        <v>54</v>
      </c>
      <c r="AC22" s="61" t="s">
        <v>54</v>
      </c>
      <c r="AD22" s="60" t="s">
        <v>54</v>
      </c>
      <c r="AE22" s="62" t="s">
        <v>54</v>
      </c>
      <c r="AF22"/>
      <c r="AG22" s="68">
        <v>911</v>
      </c>
      <c r="AH22" s="69">
        <v>1095</v>
      </c>
    </row>
    <row r="23" spans="1:34" s="21" customFormat="1" ht="16.5" x14ac:dyDescent="0.25">
      <c r="A23" s="106" t="s">
        <v>30</v>
      </c>
      <c r="B23" s="107">
        <v>14650124.91</v>
      </c>
      <c r="C23" s="65">
        <v>27394749.399999999</v>
      </c>
      <c r="D23" s="64">
        <v>64</v>
      </c>
      <c r="E23" s="65">
        <v>110</v>
      </c>
      <c r="F23" s="64">
        <v>158.56133684187134</v>
      </c>
      <c r="G23" s="65">
        <v>176.04173887204826</v>
      </c>
      <c r="H23" s="64">
        <v>228908.20171875</v>
      </c>
      <c r="I23" s="66">
        <v>249043.17636363636</v>
      </c>
      <c r="K23" s="105" t="s">
        <v>30</v>
      </c>
      <c r="L23" s="108">
        <v>4.8151917094187924E-2</v>
      </c>
      <c r="M23" s="61">
        <v>7.2250327754714502E-2</v>
      </c>
      <c r="N23" s="60">
        <v>5.3213367609254505E-2</v>
      </c>
      <c r="O23" s="61">
        <v>5.4273004040616482E-2</v>
      </c>
      <c r="P23" s="60">
        <v>0.1</v>
      </c>
      <c r="Q23" s="62">
        <v>0.1</v>
      </c>
      <c r="R23" s="45"/>
      <c r="S23" s="112" t="s">
        <v>30</v>
      </c>
      <c r="T23" s="60">
        <v>3.4274123385846844E-2</v>
      </c>
      <c r="U23" s="61">
        <v>6.4333353183481629E-2</v>
      </c>
      <c r="V23" s="60">
        <v>8.3413486029872738E-2</v>
      </c>
      <c r="W23" s="61">
        <v>9.9100179582157596E-2</v>
      </c>
      <c r="X23" s="60">
        <v>5.3213367609254505E-2</v>
      </c>
      <c r="Y23" s="61">
        <v>5.4273004040616482E-2</v>
      </c>
      <c r="Z23" s="60" t="s">
        <v>54</v>
      </c>
      <c r="AA23" s="61" t="s">
        <v>54</v>
      </c>
      <c r="AB23" s="60">
        <v>0.1</v>
      </c>
      <c r="AC23" s="61">
        <v>0.1</v>
      </c>
      <c r="AD23" s="60" t="s">
        <v>54</v>
      </c>
      <c r="AE23" s="62" t="s">
        <v>54</v>
      </c>
      <c r="AF23"/>
    </row>
    <row r="24" spans="1:34" s="21" customFormat="1" ht="16.5" x14ac:dyDescent="0.25">
      <c r="A24" s="106" t="s">
        <v>31</v>
      </c>
      <c r="B24" s="107">
        <v>3557751</v>
      </c>
      <c r="C24" s="65">
        <v>114950</v>
      </c>
      <c r="D24" s="64">
        <v>8</v>
      </c>
      <c r="E24" s="65">
        <v>14</v>
      </c>
      <c r="F24" s="64">
        <v>143.98754100553973</v>
      </c>
      <c r="G24" s="65">
        <v>168.83210091344063</v>
      </c>
      <c r="H24" s="64">
        <v>444718.875</v>
      </c>
      <c r="I24" s="66">
        <v>8210.7142857142862</v>
      </c>
      <c r="K24" s="105" t="s">
        <v>31</v>
      </c>
      <c r="L24" s="108">
        <v>0.11116399056151696</v>
      </c>
      <c r="M24" s="61">
        <v>8.386254893431927E-2</v>
      </c>
      <c r="N24" s="60">
        <v>7.0000000000000007E-2</v>
      </c>
      <c r="O24" s="61" t="s">
        <v>54</v>
      </c>
      <c r="P24" s="60" t="s">
        <v>54</v>
      </c>
      <c r="Q24" s="62" t="s">
        <v>54</v>
      </c>
      <c r="R24" s="113"/>
      <c r="S24" s="105" t="s">
        <v>31</v>
      </c>
      <c r="T24" s="60">
        <v>7.9725177423005736E-2</v>
      </c>
      <c r="U24" s="61">
        <v>0.1</v>
      </c>
      <c r="V24" s="60">
        <v>0.13</v>
      </c>
      <c r="W24" s="61">
        <v>0.03</v>
      </c>
      <c r="X24" s="60">
        <v>7.0000000000000007E-2</v>
      </c>
      <c r="Y24" s="61" t="s">
        <v>54</v>
      </c>
      <c r="Z24" s="60" t="s">
        <v>54</v>
      </c>
      <c r="AA24" s="61" t="s">
        <v>54</v>
      </c>
      <c r="AB24" s="60" t="s">
        <v>54</v>
      </c>
      <c r="AC24" s="61" t="s">
        <v>54</v>
      </c>
      <c r="AD24" s="60" t="s">
        <v>54</v>
      </c>
      <c r="AE24" s="62" t="s">
        <v>54</v>
      </c>
      <c r="AF24"/>
    </row>
    <row r="25" spans="1:34" s="21" customFormat="1" ht="16.5" x14ac:dyDescent="0.25">
      <c r="A25" s="106" t="s">
        <v>32</v>
      </c>
      <c r="B25" s="107">
        <v>4239942</v>
      </c>
      <c r="C25" s="65">
        <v>6418738</v>
      </c>
      <c r="D25" s="64">
        <v>50</v>
      </c>
      <c r="E25" s="65">
        <v>43</v>
      </c>
      <c r="F25" s="64">
        <v>123.99082581790034</v>
      </c>
      <c r="G25" s="65">
        <v>85.701902461200319</v>
      </c>
      <c r="H25" s="64">
        <v>84798.84</v>
      </c>
      <c r="I25" s="66">
        <v>149272.97674418605</v>
      </c>
      <c r="K25" s="105" t="s">
        <v>32</v>
      </c>
      <c r="L25" s="108">
        <v>8.7346239087076269E-2</v>
      </c>
      <c r="M25" s="61">
        <v>6.943353345699807E-2</v>
      </c>
      <c r="N25" s="60">
        <v>0.14000000000000001</v>
      </c>
      <c r="O25" s="61">
        <v>0.1</v>
      </c>
      <c r="P25" s="60" t="s">
        <v>54</v>
      </c>
      <c r="Q25" s="62">
        <v>0.1</v>
      </c>
      <c r="R25" s="113"/>
      <c r="S25" s="105" t="s">
        <v>31</v>
      </c>
      <c r="T25" s="60">
        <v>8.8064351079321507E-2</v>
      </c>
      <c r="U25" s="61">
        <v>6.700090219289867E-2</v>
      </c>
      <c r="V25" s="60">
        <v>8.4684771288952979E-2</v>
      </c>
      <c r="W25" s="61">
        <v>8.6970284237726098E-2</v>
      </c>
      <c r="X25" s="60">
        <v>0.14000000000000001</v>
      </c>
      <c r="Y25" s="61" t="s">
        <v>54</v>
      </c>
      <c r="Z25" s="60">
        <v>0.14000000000000001</v>
      </c>
      <c r="AA25" s="61">
        <v>0.1</v>
      </c>
      <c r="AB25" s="60" t="s">
        <v>54</v>
      </c>
      <c r="AC25" s="61">
        <v>0.1</v>
      </c>
      <c r="AD25" s="60" t="s">
        <v>54</v>
      </c>
      <c r="AE25" s="62" t="s">
        <v>54</v>
      </c>
      <c r="AF25"/>
    </row>
    <row r="26" spans="1:34" s="21" customFormat="1" ht="16.5" x14ac:dyDescent="0.25">
      <c r="A26" s="114" t="s">
        <v>33</v>
      </c>
      <c r="B26" s="107">
        <v>3473200</v>
      </c>
      <c r="C26" s="65">
        <v>1805500</v>
      </c>
      <c r="D26" s="64">
        <v>67</v>
      </c>
      <c r="E26" s="65">
        <v>43</v>
      </c>
      <c r="F26" s="64">
        <v>313.8192445007486</v>
      </c>
      <c r="G26" s="65">
        <v>252.66795901412351</v>
      </c>
      <c r="H26" s="64">
        <v>51838.805970149253</v>
      </c>
      <c r="I26" s="66">
        <v>41988.372093023259</v>
      </c>
      <c r="K26" s="105" t="s">
        <v>33</v>
      </c>
      <c r="L26" s="108">
        <v>9.1177671068427377E-2</v>
      </c>
      <c r="M26" s="61">
        <v>7.4081502706144539E-2</v>
      </c>
      <c r="N26" s="60">
        <v>6.6586402266288952E-2</v>
      </c>
      <c r="O26" s="61">
        <v>9.2446808510638301E-2</v>
      </c>
      <c r="P26" s="60" t="s">
        <v>54</v>
      </c>
      <c r="Q26" s="62" t="s">
        <v>54</v>
      </c>
      <c r="R26" s="113"/>
      <c r="S26" s="105" t="s">
        <v>33</v>
      </c>
      <c r="T26" s="60">
        <v>0.08</v>
      </c>
      <c r="U26" s="61">
        <v>4.6249999999999999E-2</v>
      </c>
      <c r="V26" s="60">
        <v>9.1523514851485147E-2</v>
      </c>
      <c r="W26" s="61">
        <v>9.12879958784132E-2</v>
      </c>
      <c r="X26" s="60">
        <v>6.6586402266288952E-2</v>
      </c>
      <c r="Y26" s="61">
        <v>9.2446808510638301E-2</v>
      </c>
      <c r="Z26" s="60" t="s">
        <v>54</v>
      </c>
      <c r="AA26" s="61" t="s">
        <v>54</v>
      </c>
      <c r="AB26" s="60" t="s">
        <v>54</v>
      </c>
      <c r="AC26" s="61" t="s">
        <v>54</v>
      </c>
      <c r="AD26" s="60" t="s">
        <v>54</v>
      </c>
      <c r="AE26" s="62" t="s">
        <v>54</v>
      </c>
      <c r="AF26"/>
    </row>
    <row r="27" spans="1:34" s="21" customFormat="1" ht="16.5" x14ac:dyDescent="0.25">
      <c r="A27" s="115" t="s">
        <v>34</v>
      </c>
      <c r="B27" s="107"/>
      <c r="C27" s="65"/>
      <c r="D27" s="64"/>
      <c r="E27" s="65"/>
      <c r="F27" s="64"/>
      <c r="G27" s="65"/>
      <c r="H27" s="64"/>
      <c r="I27" s="66"/>
      <c r="K27" s="116"/>
      <c r="L27" s="117"/>
      <c r="M27" s="118"/>
      <c r="N27" s="117"/>
      <c r="O27" s="118"/>
      <c r="P27" s="117"/>
      <c r="Q27" s="119"/>
      <c r="R27" s="45"/>
      <c r="S27" s="116"/>
      <c r="T27" s="117"/>
      <c r="U27" s="118"/>
      <c r="V27" s="117"/>
      <c r="W27" s="118"/>
      <c r="X27" s="117"/>
      <c r="Y27" s="118"/>
      <c r="Z27" s="117"/>
      <c r="AA27" s="118"/>
      <c r="AB27" s="117"/>
      <c r="AC27" s="118"/>
      <c r="AD27" s="117"/>
      <c r="AE27" s="118"/>
      <c r="AF27"/>
    </row>
    <row r="28" spans="1:34" s="21" customFormat="1" ht="16.5" x14ac:dyDescent="0.25">
      <c r="A28" s="120" t="s">
        <v>35</v>
      </c>
      <c r="B28" s="107">
        <v>0</v>
      </c>
      <c r="C28" s="65">
        <v>0</v>
      </c>
      <c r="D28" s="64">
        <v>0</v>
      </c>
      <c r="E28" s="65">
        <v>0</v>
      </c>
      <c r="F28" s="64" t="s">
        <v>54</v>
      </c>
      <c r="G28" s="65" t="s">
        <v>54</v>
      </c>
      <c r="H28" s="64" t="s">
        <v>54</v>
      </c>
      <c r="I28" s="66" t="s">
        <v>54</v>
      </c>
      <c r="K28" s="116"/>
      <c r="L28" s="117"/>
      <c r="M28" s="118"/>
      <c r="N28" s="117"/>
      <c r="O28" s="118"/>
      <c r="P28" s="117"/>
      <c r="Q28" s="119"/>
      <c r="R28" s="45"/>
      <c r="S28" s="116"/>
      <c r="T28" s="117"/>
      <c r="U28" s="118"/>
      <c r="V28" s="117"/>
      <c r="W28" s="118"/>
      <c r="X28" s="117"/>
      <c r="Y28" s="118"/>
      <c r="Z28" s="117"/>
      <c r="AA28" s="118"/>
      <c r="AB28" s="117"/>
      <c r="AC28" s="118"/>
      <c r="AD28" s="117"/>
      <c r="AE28" s="118"/>
      <c r="AF28"/>
    </row>
    <row r="29" spans="1:34" s="21" customFormat="1" ht="16.5" x14ac:dyDescent="0.25">
      <c r="A29" s="120" t="s">
        <v>36</v>
      </c>
      <c r="B29" s="107">
        <v>0</v>
      </c>
      <c r="C29" s="65">
        <v>0</v>
      </c>
      <c r="D29" s="64">
        <v>0</v>
      </c>
      <c r="E29" s="65">
        <v>0</v>
      </c>
      <c r="F29" s="64" t="s">
        <v>54</v>
      </c>
      <c r="G29" s="65" t="s">
        <v>54</v>
      </c>
      <c r="H29" s="64" t="s">
        <v>54</v>
      </c>
      <c r="I29" s="66" t="s">
        <v>54</v>
      </c>
      <c r="K29" s="116"/>
      <c r="L29" s="117"/>
      <c r="M29" s="118"/>
      <c r="N29" s="117"/>
      <c r="O29" s="118"/>
      <c r="P29" s="117"/>
      <c r="Q29" s="119"/>
      <c r="R29" s="45"/>
      <c r="S29" s="116"/>
      <c r="T29" s="117"/>
      <c r="U29" s="118"/>
      <c r="V29" s="117"/>
      <c r="W29" s="118"/>
      <c r="X29" s="117"/>
      <c r="Y29" s="118"/>
      <c r="Z29" s="117"/>
      <c r="AA29" s="118"/>
      <c r="AB29" s="117"/>
      <c r="AC29" s="118"/>
      <c r="AD29" s="117"/>
      <c r="AE29" s="118"/>
      <c r="AF29"/>
    </row>
    <row r="30" spans="1:34" s="21" customFormat="1" ht="17.25" thickBot="1" x14ac:dyDescent="0.3">
      <c r="A30" s="121" t="s">
        <v>37</v>
      </c>
      <c r="B30" s="122">
        <v>0</v>
      </c>
      <c r="C30" s="123">
        <v>0</v>
      </c>
      <c r="D30" s="124">
        <v>0</v>
      </c>
      <c r="E30" s="123">
        <v>0</v>
      </c>
      <c r="F30" s="124" t="s">
        <v>54</v>
      </c>
      <c r="G30" s="123" t="s">
        <v>54</v>
      </c>
      <c r="H30" s="124" t="s">
        <v>54</v>
      </c>
      <c r="I30" s="125" t="s">
        <v>54</v>
      </c>
      <c r="K30" s="116"/>
      <c r="L30" s="117"/>
      <c r="M30" s="118"/>
      <c r="N30" s="117"/>
      <c r="O30" s="118"/>
      <c r="P30" s="117"/>
      <c r="Q30" s="119"/>
      <c r="R30" s="45"/>
      <c r="S30" s="116"/>
      <c r="T30" s="117"/>
      <c r="U30" s="118"/>
      <c r="V30" s="117"/>
      <c r="W30" s="118"/>
      <c r="X30" s="117"/>
      <c r="Y30" s="118"/>
      <c r="Z30" s="117"/>
      <c r="AA30" s="118"/>
      <c r="AB30" s="117"/>
      <c r="AC30" s="118"/>
      <c r="AD30" s="117"/>
      <c r="AE30" s="118"/>
      <c r="AF30"/>
    </row>
    <row r="31" spans="1:34" s="21" customFormat="1" ht="16.5" thickBot="1" x14ac:dyDescent="0.3">
      <c r="A31" s="126" t="s">
        <v>38</v>
      </c>
      <c r="B31" s="127">
        <v>0</v>
      </c>
      <c r="C31" s="128">
        <v>0</v>
      </c>
      <c r="D31" s="129">
        <v>0</v>
      </c>
      <c r="E31" s="128">
        <v>0</v>
      </c>
      <c r="F31" s="129">
        <v>0</v>
      </c>
      <c r="G31" s="128">
        <v>0</v>
      </c>
      <c r="H31" s="129">
        <v>0</v>
      </c>
      <c r="I31" s="130">
        <v>0</v>
      </c>
      <c r="K31" s="58"/>
      <c r="L31" s="58"/>
      <c r="M31" s="58"/>
      <c r="N31" s="58"/>
      <c r="O31" s="58"/>
      <c r="P31" s="58"/>
      <c r="Q31" s="58"/>
      <c r="R31" s="58"/>
      <c r="S31" s="58"/>
      <c r="T31" s="58"/>
      <c r="U31" s="58"/>
      <c r="V31" s="58"/>
      <c r="W31" s="58"/>
      <c r="X31" s="58"/>
      <c r="Y31" s="58"/>
      <c r="Z31" s="58"/>
      <c r="AA31" s="58"/>
      <c r="AB31" s="58"/>
      <c r="AC31" s="58"/>
      <c r="AD31" s="58"/>
      <c r="AE31" s="58"/>
      <c r="AF31"/>
    </row>
    <row r="32" spans="1:34" s="21" customFormat="1" ht="59.45" customHeight="1" thickBot="1" x14ac:dyDescent="0.3">
      <c r="A32" s="131"/>
      <c r="B32" s="87"/>
      <c r="C32" s="87"/>
      <c r="D32" s="87"/>
      <c r="E32" s="87"/>
      <c r="F32" s="88"/>
      <c r="G32" s="88"/>
      <c r="H32" s="88"/>
      <c r="I32" s="8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58"/>
      <c r="AD32" s="58"/>
      <c r="AE32" s="58"/>
      <c r="AF32"/>
    </row>
    <row r="33" spans="1:34" s="21" customFormat="1" ht="18.399999999999999" customHeight="1" thickBot="1" x14ac:dyDescent="0.3">
      <c r="A33" s="132" t="s">
        <v>39</v>
      </c>
      <c r="B33" s="133"/>
      <c r="C33" s="133"/>
      <c r="D33" s="133"/>
      <c r="E33" s="133"/>
      <c r="F33" s="133"/>
      <c r="G33" s="133"/>
      <c r="H33" s="133"/>
      <c r="I33" s="134"/>
      <c r="J33" s="15"/>
      <c r="K33" s="135" t="s">
        <v>40</v>
      </c>
      <c r="L33" s="136"/>
      <c r="M33" s="136"/>
      <c r="N33" s="136"/>
      <c r="O33" s="136"/>
      <c r="P33" s="136"/>
      <c r="Q33" s="136"/>
      <c r="R33" s="137"/>
      <c r="S33" s="137"/>
      <c r="T33" s="137"/>
      <c r="U33" s="137"/>
      <c r="V33" s="137"/>
      <c r="W33" s="137"/>
      <c r="X33" s="137"/>
      <c r="Y33" s="137"/>
      <c r="Z33" s="137"/>
      <c r="AA33" s="137"/>
      <c r="AB33" s="137"/>
      <c r="AC33" s="137"/>
      <c r="AD33" s="137"/>
      <c r="AE33" s="138"/>
      <c r="AF33"/>
      <c r="AG33" s="132" t="s">
        <v>4</v>
      </c>
      <c r="AH33" s="134"/>
    </row>
    <row r="34" spans="1:34" s="27" customFormat="1" ht="16.5" thickBot="1" x14ac:dyDescent="0.3">
      <c r="A34" s="22" t="s">
        <v>8</v>
      </c>
      <c r="B34" s="23" t="s">
        <v>9</v>
      </c>
      <c r="C34" s="24"/>
      <c r="D34" s="23" t="s">
        <v>41</v>
      </c>
      <c r="E34" s="25"/>
      <c r="F34" s="23" t="s">
        <v>11</v>
      </c>
      <c r="G34" s="25"/>
      <c r="H34" s="23" t="s">
        <v>12</v>
      </c>
      <c r="I34" s="26"/>
      <c r="K34" s="139" t="s">
        <v>13</v>
      </c>
      <c r="L34" s="35" t="s">
        <v>45</v>
      </c>
      <c r="M34" s="35"/>
      <c r="N34" s="35" t="s">
        <v>46</v>
      </c>
      <c r="O34" s="35"/>
      <c r="P34" s="35" t="s">
        <v>47</v>
      </c>
      <c r="Q34" s="36"/>
      <c r="R34" s="45"/>
      <c r="S34" s="34" t="s">
        <v>14</v>
      </c>
      <c r="T34" s="35" t="s">
        <v>48</v>
      </c>
      <c r="U34" s="35"/>
      <c r="V34" s="35" t="s">
        <v>49</v>
      </c>
      <c r="W34" s="35"/>
      <c r="X34" s="35" t="s">
        <v>50</v>
      </c>
      <c r="Y34" s="35"/>
      <c r="Z34" s="35" t="s">
        <v>51</v>
      </c>
      <c r="AA34" s="35"/>
      <c r="AB34" s="35" t="s">
        <v>52</v>
      </c>
      <c r="AC34" s="35"/>
      <c r="AD34" s="35" t="s">
        <v>53</v>
      </c>
      <c r="AE34" s="36"/>
      <c r="AF34"/>
      <c r="AG34" s="140" t="s">
        <v>6</v>
      </c>
      <c r="AH34" s="141" t="s">
        <v>7</v>
      </c>
    </row>
    <row r="35" spans="1:34" s="21" customFormat="1" ht="16.5" thickBot="1" x14ac:dyDescent="0.3">
      <c r="A35" s="39"/>
      <c r="B35" s="142" t="s">
        <v>15</v>
      </c>
      <c r="C35" s="142" t="s">
        <v>16</v>
      </c>
      <c r="D35" s="142" t="s">
        <v>15</v>
      </c>
      <c r="E35" s="142" t="s">
        <v>16</v>
      </c>
      <c r="F35" s="142" t="s">
        <v>15</v>
      </c>
      <c r="G35" s="142" t="s">
        <v>16</v>
      </c>
      <c r="H35" s="142" t="s">
        <v>15</v>
      </c>
      <c r="I35" s="143" t="s">
        <v>16</v>
      </c>
      <c r="K35" s="46" t="s">
        <v>8</v>
      </c>
      <c r="L35" s="144" t="s">
        <v>15</v>
      </c>
      <c r="M35" s="144" t="s">
        <v>16</v>
      </c>
      <c r="N35" s="144" t="s">
        <v>15</v>
      </c>
      <c r="O35" s="144" t="s">
        <v>16</v>
      </c>
      <c r="P35" s="144" t="s">
        <v>15</v>
      </c>
      <c r="Q35" s="145" t="s">
        <v>16</v>
      </c>
      <c r="R35" s="45"/>
      <c r="S35" s="46" t="s">
        <v>8</v>
      </c>
      <c r="T35" s="47" t="s">
        <v>15</v>
      </c>
      <c r="U35" s="47" t="s">
        <v>16</v>
      </c>
      <c r="V35" s="47" t="s">
        <v>15</v>
      </c>
      <c r="W35" s="47" t="s">
        <v>16</v>
      </c>
      <c r="X35" s="47" t="s">
        <v>15</v>
      </c>
      <c r="Y35" s="47" t="s">
        <v>16</v>
      </c>
      <c r="Z35" s="47" t="s">
        <v>15</v>
      </c>
      <c r="AA35" s="47" t="s">
        <v>16</v>
      </c>
      <c r="AB35" s="47" t="s">
        <v>15</v>
      </c>
      <c r="AC35" s="47" t="s">
        <v>16</v>
      </c>
      <c r="AD35" s="47" t="s">
        <v>15</v>
      </c>
      <c r="AE35" s="48" t="s">
        <v>16</v>
      </c>
      <c r="AF35"/>
      <c r="AG35" s="37">
        <v>0</v>
      </c>
      <c r="AH35" s="38">
        <v>30</v>
      </c>
    </row>
    <row r="36" spans="1:34" s="21" customFormat="1" ht="16.5" x14ac:dyDescent="0.25">
      <c r="A36" s="50" t="s">
        <v>42</v>
      </c>
      <c r="B36" s="146">
        <v>3347900577.1700001</v>
      </c>
      <c r="C36" s="65">
        <v>6771906156.8199997</v>
      </c>
      <c r="D36" s="146">
        <v>62</v>
      </c>
      <c r="E36" s="65">
        <v>124</v>
      </c>
      <c r="F36" s="146">
        <v>27.843226314067039</v>
      </c>
      <c r="G36" s="65">
        <v>29.109599277401749</v>
      </c>
      <c r="H36" s="146">
        <v>53998396.405967742</v>
      </c>
      <c r="I36" s="66">
        <v>54612146.425967738</v>
      </c>
      <c r="K36" s="59" t="s">
        <v>42</v>
      </c>
      <c r="L36" s="60">
        <v>0.34267162845097748</v>
      </c>
      <c r="M36" s="61">
        <v>0.33094585260315518</v>
      </c>
      <c r="N36" s="60">
        <v>0.31</v>
      </c>
      <c r="O36" s="61">
        <v>0.39512975803338668</v>
      </c>
      <c r="P36" s="60" t="s">
        <v>54</v>
      </c>
      <c r="Q36" s="62" t="s">
        <v>54</v>
      </c>
      <c r="R36" s="45"/>
      <c r="S36" s="105" t="s">
        <v>42</v>
      </c>
      <c r="T36" s="60">
        <v>0.34087996269882204</v>
      </c>
      <c r="U36" s="61">
        <v>0.33193511962964661</v>
      </c>
      <c r="V36" s="60">
        <v>0.34934311694278847</v>
      </c>
      <c r="W36" s="61">
        <v>0.32260244676452676</v>
      </c>
      <c r="X36" s="60">
        <v>0.31000000000000005</v>
      </c>
      <c r="Y36" s="61">
        <v>0.40233333203551536</v>
      </c>
      <c r="Z36" s="60">
        <v>0.31000000000000005</v>
      </c>
      <c r="AA36" s="61">
        <v>0.34999999999999992</v>
      </c>
      <c r="AB36" s="60" t="s">
        <v>54</v>
      </c>
      <c r="AC36" s="61" t="s">
        <v>54</v>
      </c>
      <c r="AD36" s="60" t="s">
        <v>54</v>
      </c>
      <c r="AE36" s="62" t="s">
        <v>54</v>
      </c>
      <c r="AF36"/>
      <c r="AG36" s="49">
        <v>31</v>
      </c>
      <c r="AH36" s="38">
        <v>60</v>
      </c>
    </row>
    <row r="37" spans="1:34" s="21" customFormat="1" ht="16.5" x14ac:dyDescent="0.25">
      <c r="A37" s="63" t="s">
        <v>43</v>
      </c>
      <c r="B37" s="146">
        <v>199967.16000000003</v>
      </c>
      <c r="C37" s="65">
        <v>1422661.0199999996</v>
      </c>
      <c r="D37" s="146">
        <v>7</v>
      </c>
      <c r="E37" s="65">
        <v>20</v>
      </c>
      <c r="F37" s="146">
        <v>38.753845881493731</v>
      </c>
      <c r="G37" s="65">
        <v>34.560195927769222</v>
      </c>
      <c r="H37" s="146">
        <v>28566.737142857146</v>
      </c>
      <c r="I37" s="66">
        <v>71133.050999999978</v>
      </c>
      <c r="K37" s="147" t="s">
        <v>43</v>
      </c>
      <c r="L37" s="60">
        <v>0.10130600783643033</v>
      </c>
      <c r="M37" s="61">
        <v>0.1035297390505219</v>
      </c>
      <c r="N37" s="60">
        <v>0.17969126986048234</v>
      </c>
      <c r="O37" s="61">
        <v>0.12999999999999998</v>
      </c>
      <c r="P37" s="60" t="s">
        <v>54</v>
      </c>
      <c r="Q37" s="62">
        <v>0.12999999999999998</v>
      </c>
      <c r="R37" s="45"/>
      <c r="S37" s="111" t="s">
        <v>43</v>
      </c>
      <c r="T37" s="60">
        <v>0.12760804348141863</v>
      </c>
      <c r="U37" s="61">
        <v>0.10428776573275256</v>
      </c>
      <c r="V37" s="60">
        <v>9.9603712143269726E-2</v>
      </c>
      <c r="W37" s="61">
        <v>0.10216604838078279</v>
      </c>
      <c r="X37" s="60">
        <v>0.2</v>
      </c>
      <c r="Y37" s="61" t="s">
        <v>54</v>
      </c>
      <c r="Z37" s="60">
        <v>0.14999999999999997</v>
      </c>
      <c r="AA37" s="61">
        <v>0.12999999999999998</v>
      </c>
      <c r="AB37" s="60" t="s">
        <v>54</v>
      </c>
      <c r="AC37" s="61">
        <v>0.12999999999999998</v>
      </c>
      <c r="AD37" s="60" t="s">
        <v>54</v>
      </c>
      <c r="AE37" s="62" t="s">
        <v>54</v>
      </c>
      <c r="AF37"/>
      <c r="AG37" s="49">
        <v>61</v>
      </c>
      <c r="AH37" s="38">
        <v>90</v>
      </c>
    </row>
    <row r="38" spans="1:34" s="21" customFormat="1" ht="17.25" thickBot="1" x14ac:dyDescent="0.3">
      <c r="A38" s="70" t="s">
        <v>44</v>
      </c>
      <c r="B38" s="148">
        <v>0</v>
      </c>
      <c r="C38" s="72">
        <v>0</v>
      </c>
      <c r="D38" s="148">
        <v>0</v>
      </c>
      <c r="E38" s="72">
        <v>0</v>
      </c>
      <c r="F38" s="148" t="s">
        <v>54</v>
      </c>
      <c r="G38" s="72" t="s">
        <v>54</v>
      </c>
      <c r="H38" s="148" t="s">
        <v>54</v>
      </c>
      <c r="I38" s="73" t="s">
        <v>54</v>
      </c>
      <c r="K38" s="74" t="s">
        <v>44</v>
      </c>
      <c r="L38" s="149" t="s">
        <v>54</v>
      </c>
      <c r="M38" s="150" t="s">
        <v>54</v>
      </c>
      <c r="N38" s="149" t="s">
        <v>54</v>
      </c>
      <c r="O38" s="150" t="s">
        <v>54</v>
      </c>
      <c r="P38" s="149" t="s">
        <v>54</v>
      </c>
      <c r="Q38" s="151" t="s">
        <v>54</v>
      </c>
      <c r="R38" s="152"/>
      <c r="S38" s="153" t="s">
        <v>44</v>
      </c>
      <c r="T38" s="149" t="s">
        <v>54</v>
      </c>
      <c r="U38" s="150" t="s">
        <v>54</v>
      </c>
      <c r="V38" s="149" t="s">
        <v>54</v>
      </c>
      <c r="W38" s="150" t="s">
        <v>54</v>
      </c>
      <c r="X38" s="149" t="s">
        <v>54</v>
      </c>
      <c r="Y38" s="150" t="s">
        <v>54</v>
      </c>
      <c r="Z38" s="149" t="s">
        <v>54</v>
      </c>
      <c r="AA38" s="150" t="s">
        <v>54</v>
      </c>
      <c r="AB38" s="149" t="s">
        <v>54</v>
      </c>
      <c r="AC38" s="150" t="s">
        <v>54</v>
      </c>
      <c r="AD38" s="149" t="s">
        <v>54</v>
      </c>
      <c r="AE38" s="151" t="s">
        <v>54</v>
      </c>
      <c r="AF38"/>
      <c r="AG38" s="49">
        <v>91</v>
      </c>
      <c r="AH38" s="38">
        <v>120</v>
      </c>
    </row>
    <row r="39" spans="1:34" s="21" customFormat="1" x14ac:dyDescent="0.25">
      <c r="A39" s="86"/>
      <c r="B39" s="87"/>
      <c r="C39" s="87"/>
      <c r="D39" s="87"/>
      <c r="E39" s="87"/>
      <c r="F39" s="88"/>
      <c r="G39" s="88"/>
      <c r="H39" s="88"/>
      <c r="I39" s="88"/>
      <c r="K39"/>
      <c r="L39" s="154"/>
      <c r="M39" s="154"/>
      <c r="N39" s="154"/>
      <c r="O39" s="154"/>
      <c r="P39" s="154"/>
      <c r="Q39" s="154"/>
      <c r="R39" s="154"/>
      <c r="S39" s="154"/>
      <c r="T39" s="154"/>
      <c r="U39" s="154"/>
      <c r="V39" s="154"/>
      <c r="W39" s="154"/>
      <c r="X39" s="154"/>
      <c r="Y39" s="154"/>
      <c r="Z39" s="154"/>
      <c r="AA39" s="154"/>
      <c r="AB39" s="154"/>
      <c r="AC39" s="154"/>
      <c r="AD39" s="154"/>
      <c r="AE39"/>
      <c r="AF39"/>
      <c r="AG39" s="49">
        <v>121</v>
      </c>
      <c r="AH39" s="38">
        <v>180</v>
      </c>
    </row>
    <row r="40" spans="1:34" ht="15.75" thickBot="1" x14ac:dyDescent="0.3">
      <c r="K40" s="154"/>
      <c r="L40" s="154"/>
      <c r="M40" s="154"/>
      <c r="N40" s="154"/>
      <c r="O40" s="154"/>
      <c r="P40" s="154"/>
      <c r="Q40" s="154"/>
      <c r="R40" s="154"/>
      <c r="S40" s="154"/>
      <c r="T40" s="154"/>
      <c r="U40" s="154"/>
      <c r="V40" s="154"/>
      <c r="W40" s="154"/>
      <c r="X40" s="154"/>
      <c r="Y40" s="154"/>
      <c r="Z40" s="154"/>
      <c r="AA40" s="154"/>
      <c r="AB40" s="154"/>
      <c r="AC40" s="154"/>
      <c r="AD40" s="154"/>
      <c r="AE40" s="154"/>
      <c r="AG40" s="68">
        <v>181</v>
      </c>
      <c r="AH40" s="69">
        <v>365</v>
      </c>
    </row>
  </sheetData>
  <mergeCells count="53">
    <mergeCell ref="Z34:AA34"/>
    <mergeCell ref="AB34:AC34"/>
    <mergeCell ref="AD34:AE34"/>
    <mergeCell ref="L34:M34"/>
    <mergeCell ref="N34:O34"/>
    <mergeCell ref="P34:Q34"/>
    <mergeCell ref="T34:U34"/>
    <mergeCell ref="V34:W34"/>
    <mergeCell ref="X34:Y34"/>
    <mergeCell ref="AB16:AC16"/>
    <mergeCell ref="AD16:AE16"/>
    <mergeCell ref="A33:I33"/>
    <mergeCell ref="K33:AE33"/>
    <mergeCell ref="AG33:AH33"/>
    <mergeCell ref="A34:A35"/>
    <mergeCell ref="B34:C34"/>
    <mergeCell ref="D34:E34"/>
    <mergeCell ref="F34:G34"/>
    <mergeCell ref="H34:I34"/>
    <mergeCell ref="N16:O16"/>
    <mergeCell ref="P16:Q16"/>
    <mergeCell ref="T16:U16"/>
    <mergeCell ref="V16:W16"/>
    <mergeCell ref="X16:Y16"/>
    <mergeCell ref="Z16:AA16"/>
    <mergeCell ref="A16:A17"/>
    <mergeCell ref="B16:C16"/>
    <mergeCell ref="D16:E16"/>
    <mergeCell ref="F16:G16"/>
    <mergeCell ref="H16:I16"/>
    <mergeCell ref="L16:M16"/>
    <mergeCell ref="Z6:AA6"/>
    <mergeCell ref="AB6:AC6"/>
    <mergeCell ref="AD6:AE6"/>
    <mergeCell ref="A15:I15"/>
    <mergeCell ref="K15:AE15"/>
    <mergeCell ref="AG15:AH15"/>
    <mergeCell ref="L6:M6"/>
    <mergeCell ref="N6:O6"/>
    <mergeCell ref="P6:Q6"/>
    <mergeCell ref="T6:U6"/>
    <mergeCell ref="V6:W6"/>
    <mergeCell ref="X6:Y6"/>
    <mergeCell ref="A1:B1"/>
    <mergeCell ref="C1:D1"/>
    <mergeCell ref="AG4:AH4"/>
    <mergeCell ref="A5:I5"/>
    <mergeCell ref="K5:AE5"/>
    <mergeCell ref="A6:A7"/>
    <mergeCell ref="B6:C6"/>
    <mergeCell ref="D6:E6"/>
    <mergeCell ref="F6:G6"/>
    <mergeCell ref="H6:I6"/>
  </mergeCells>
  <conditionalFormatting sqref="A28:A32">
    <cfRule type="containsErrors" dxfId="0" priority="1">
      <formula>ISERROR(A28)</formula>
    </cfRule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B094FCC15AE0468F9650DC1A0401FE" ma:contentTypeVersion="14" ma:contentTypeDescription="Create a new document." ma:contentTypeScope="" ma:versionID="c45cb4969b1c93c2767e325bbcd6b40f">
  <xsd:schema xmlns:xsd="http://www.w3.org/2001/XMLSchema" xmlns:xs="http://www.w3.org/2001/XMLSchema" xmlns:p="http://schemas.microsoft.com/office/2006/metadata/properties" xmlns:ns2="05f7256c-643d-4678-9f58-51e2009fb3bb" xmlns:ns3="f00d5772-9163-4984-988c-8083786194ab" targetNamespace="http://schemas.microsoft.com/office/2006/metadata/properties" ma:root="true" ma:fieldsID="9d99c17fbb78fc922ce734670e919a0f" ns2:_="" ns3:_="">
    <xsd:import namespace="05f7256c-643d-4678-9f58-51e2009fb3bb"/>
    <xsd:import namespace="f00d5772-9163-4984-988c-8083786194a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DateTaken" minOccurs="0"/>
                <xsd:element ref="ns2:MediaLengthInSeconds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f7256c-643d-4678-9f58-51e2009fb3b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Image Tags" ma:readOnly="false" ma:fieldId="{5cf76f15-5ced-4ddc-b409-7134ff3c332f}" ma:taxonomyMulti="true" ma:sspId="6166ebab-2ae5-4b0b-890d-f34a81843fc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0d5772-9163-4984-988c-8083786194ab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a74fbf65-f2bc-469f-b436-1fbe0b83c11d}" ma:internalName="TaxCatchAll" ma:showField="CatchAllData" ma:web="f00d5772-9163-4984-988c-8083786194a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00d5772-9163-4984-988c-8083786194ab" xsi:nil="true"/>
    <lcf76f155ced4ddcb4097134ff3c332f xmlns="05f7256c-643d-4678-9f58-51e2009fb3b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0BAABA0-56CB-410D-8B11-F60B62A8A43A}"/>
</file>

<file path=customXml/itemProps2.xml><?xml version="1.0" encoding="utf-8"?>
<ds:datastoreItem xmlns:ds="http://schemas.openxmlformats.org/officeDocument/2006/customXml" ds:itemID="{5EC4A839-ACC0-4380-8BA1-1DD625C35EDB}"/>
</file>

<file path=customXml/itemProps3.xml><?xml version="1.0" encoding="utf-8"?>
<ds:datastoreItem xmlns:ds="http://schemas.openxmlformats.org/officeDocument/2006/customXml" ds:itemID="{E26D7418-70BB-4A6F-9B87-8DAFCF5A601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Adrián Ezequiel Vázquez</dc:creator>
  <cp:lastModifiedBy>Adrián Ezequiel Vázquez</cp:lastModifiedBy>
  <dcterms:created xsi:type="dcterms:W3CDTF">2025-07-28T19:00:24Z</dcterms:created>
  <dcterms:modified xsi:type="dcterms:W3CDTF">2025-07-28T19:00:33Z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0x01010019B094FCC15AE0468F9650DC1A0401FE</vt:lpwstr>
  </property>
</Properties>
</file>